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frgibg.sharepoint.com/sites/WCIFComms/Shared Documents/Civil Society Fund 2026/Small Grants/ФИНАЛНИ ДОКУМЕНТИ ЗА КАНДИДАТСТВАНЕ/НОВИ ВЕРСИИ БЮДЖЕТ - АВГУСТ-СЕПТ/"/>
    </mc:Choice>
  </mc:AlternateContent>
  <xr:revisionPtr revIDLastSave="76" documentId="11_D07B304F3EC8C6D9EEF22013ABA993D334AB5A82" xr6:coauthVersionLast="47" xr6:coauthVersionMax="47" xr10:uidLastSave="{3E27E79C-19AA-4586-A17B-CEAA2BAF5CDB}"/>
  <bookViews>
    <workbookView xWindow="-98" yWindow="-98" windowWidth="21795" windowHeight="12975" activeTab="1" xr2:uid="{00000000-000D-0000-FFFF-FFFF00000000}"/>
  </bookViews>
  <sheets>
    <sheet name="Указания за попълване на бюджет" sheetId="6" r:id="rId1"/>
    <sheet name="БЮДЖЕТ" sheetId="3" r:id="rId2"/>
    <sheet name="Sheet1" sheetId="4" state="hidden" r:id="rId3"/>
  </sheets>
  <definedNames>
    <definedName name="B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3" l="1"/>
  <c r="F60" i="3"/>
  <c r="F72" i="3"/>
  <c r="H72" i="3"/>
  <c r="I72" i="3" s="1"/>
  <c r="H64" i="3" l="1"/>
  <c r="I64" i="3" s="1"/>
  <c r="H65" i="3"/>
  <c r="I65" i="3" s="1"/>
  <c r="H66" i="3"/>
  <c r="I66" i="3" s="1"/>
  <c r="H67" i="3"/>
  <c r="I67" i="3" s="1"/>
  <c r="H68" i="3"/>
  <c r="I68" i="3" s="1"/>
  <c r="F64" i="3"/>
  <c r="F65" i="3"/>
  <c r="F66" i="3"/>
  <c r="F67" i="3"/>
  <c r="F68" i="3"/>
  <c r="H53" i="3"/>
  <c r="I53" i="3" s="1"/>
  <c r="H54" i="3"/>
  <c r="I54" i="3" s="1"/>
  <c r="H55" i="3"/>
  <c r="I55" i="3" s="1"/>
  <c r="H56" i="3"/>
  <c r="I56" i="3" s="1"/>
  <c r="H47" i="3"/>
  <c r="I47" i="3" s="1"/>
  <c r="H48" i="3"/>
  <c r="I48" i="3" s="1"/>
  <c r="H49" i="3"/>
  <c r="I49" i="3" s="1"/>
  <c r="H50" i="3"/>
  <c r="I50" i="3" s="1"/>
  <c r="H51" i="3"/>
  <c r="I51" i="3" s="1"/>
  <c r="H52" i="3"/>
  <c r="I52" i="3" s="1"/>
  <c r="F47" i="3"/>
  <c r="F48" i="3"/>
  <c r="F49" i="3"/>
  <c r="F50" i="3"/>
  <c r="F51" i="3"/>
  <c r="F52" i="3"/>
  <c r="F53" i="3"/>
  <c r="F54" i="3"/>
  <c r="F55" i="3"/>
  <c r="F38" i="3"/>
  <c r="F39" i="3"/>
  <c r="F40" i="3"/>
  <c r="F41" i="3"/>
  <c r="F42" i="3"/>
  <c r="F43" i="3"/>
  <c r="F44" i="3"/>
  <c r="F45" i="3"/>
  <c r="F46" i="3"/>
  <c r="F56" i="3"/>
  <c r="O65" i="3" l="1"/>
  <c r="O64" i="3"/>
  <c r="O68" i="3"/>
  <c r="O67" i="3"/>
  <c r="O66" i="3"/>
  <c r="O51" i="3"/>
  <c r="O52" i="3"/>
  <c r="O50" i="3"/>
  <c r="O49" i="3"/>
  <c r="O48" i="3"/>
  <c r="O47" i="3"/>
  <c r="O56" i="3"/>
  <c r="O55" i="3"/>
  <c r="O54" i="3"/>
  <c r="O53" i="3"/>
  <c r="H46" i="3"/>
  <c r="I46" i="3" s="1"/>
  <c r="O46" i="3" l="1"/>
  <c r="B85" i="3"/>
  <c r="B86" i="3"/>
  <c r="B87" i="3"/>
  <c r="B88" i="3"/>
  <c r="B84" i="3"/>
  <c r="K75" i="3" l="1"/>
  <c r="L75" i="3"/>
  <c r="M75" i="3"/>
  <c r="N75" i="3"/>
  <c r="J75" i="3"/>
  <c r="F59" i="3" l="1"/>
  <c r="F61" i="3"/>
  <c r="F62" i="3"/>
  <c r="F63" i="3"/>
  <c r="F69" i="3"/>
  <c r="F70" i="3"/>
  <c r="F37" i="3"/>
  <c r="H59" i="3" l="1"/>
  <c r="I59" i="3" s="1"/>
  <c r="O59" i="3" s="1"/>
  <c r="H60" i="3"/>
  <c r="I60" i="3" s="1"/>
  <c r="O60" i="3" s="1"/>
  <c r="H61" i="3"/>
  <c r="I61" i="3" s="1"/>
  <c r="O61" i="3" s="1"/>
  <c r="H62" i="3"/>
  <c r="I62" i="3" s="1"/>
  <c r="O62" i="3" s="1"/>
  <c r="H63" i="3"/>
  <c r="I63" i="3" s="1"/>
  <c r="O63" i="3" s="1"/>
  <c r="H69" i="3"/>
  <c r="I69" i="3" s="1"/>
  <c r="O69" i="3" s="1"/>
  <c r="H70" i="3"/>
  <c r="I70" i="3" s="1"/>
  <c r="O70" i="3" s="1"/>
  <c r="H71" i="3"/>
  <c r="I71" i="3" s="1"/>
  <c r="O71" i="3" s="1"/>
  <c r="H38" i="3"/>
  <c r="I38" i="3" s="1"/>
  <c r="O38" i="3" s="1"/>
  <c r="H39" i="3"/>
  <c r="I39" i="3" s="1"/>
  <c r="O39" i="3" s="1"/>
  <c r="H40" i="3"/>
  <c r="I40" i="3" s="1"/>
  <c r="O40" i="3" s="1"/>
  <c r="H41" i="3"/>
  <c r="H42" i="3"/>
  <c r="I42" i="3" s="1"/>
  <c r="O42" i="3" s="1"/>
  <c r="H43" i="3"/>
  <c r="I43" i="3" s="1"/>
  <c r="O43" i="3" s="1"/>
  <c r="H44" i="3"/>
  <c r="I44" i="3" s="1"/>
  <c r="O44" i="3" s="1"/>
  <c r="H37" i="3"/>
  <c r="I37" i="3" s="1"/>
  <c r="O37" i="3" l="1"/>
  <c r="I41" i="3"/>
  <c r="O41" i="3" s="1"/>
  <c r="H58" i="3"/>
  <c r="I58" i="3" s="1"/>
  <c r="F58" i="3"/>
  <c r="H45" i="3"/>
  <c r="I45" i="3" s="1"/>
  <c r="K26" i="3"/>
  <c r="L26" i="3"/>
  <c r="J26" i="3"/>
  <c r="N26" i="3"/>
  <c r="M26" i="3"/>
  <c r="O72" i="3" l="1"/>
  <c r="O58" i="3"/>
  <c r="I75" i="3"/>
  <c r="O45" i="3"/>
  <c r="F75" i="3"/>
  <c r="K27" i="3"/>
  <c r="L27" i="3"/>
  <c r="N27" i="3"/>
  <c r="J27" i="3"/>
  <c r="M27" i="3"/>
  <c r="O75" i="3" l="1"/>
  <c r="G76" i="3"/>
  <c r="I26" i="3" s="1"/>
  <c r="K28" i="3"/>
  <c r="D85" i="3" s="1"/>
  <c r="M28" i="3"/>
  <c r="D87" i="3" s="1"/>
  <c r="J28" i="3"/>
  <c r="D84" i="3" s="1"/>
  <c r="N28" i="3"/>
  <c r="D88" i="3" s="1"/>
  <c r="L28" i="3"/>
  <c r="D86" i="3" s="1"/>
  <c r="I27" i="3" l="1"/>
  <c r="I28" i="3" s="1"/>
  <c r="O26" i="3"/>
  <c r="O28" i="3" l="1"/>
  <c r="O27" i="3"/>
</calcChain>
</file>

<file path=xl/sharedStrings.xml><?xml version="1.0" encoding="utf-8"?>
<sst xmlns="http://schemas.openxmlformats.org/spreadsheetml/2006/main" count="138" uniqueCount="122">
  <si>
    <t>I</t>
  </si>
  <si>
    <t>II</t>
  </si>
  <si>
    <t>III</t>
  </si>
  <si>
    <t>IV</t>
  </si>
  <si>
    <t>V</t>
  </si>
  <si>
    <t>Име на кандидатстващата организация на български език</t>
  </si>
  <si>
    <t xml:space="preserve">CIVIL SOCIETY FUND IN BULGARIA
                                                 </t>
  </si>
  <si>
    <t>EEA AND NORWEGIAN FINANCIAL MECHANISMS 2021-2028</t>
  </si>
  <si>
    <t>Име на проекта на български език</t>
  </si>
  <si>
    <t>ОБЩО БЮДЖЕТ В ЕВРО</t>
  </si>
  <si>
    <t>b</t>
  </si>
  <si>
    <t>d</t>
  </si>
  <si>
    <t>I.</t>
  </si>
  <si>
    <t>II.</t>
  </si>
  <si>
    <t>g</t>
  </si>
  <si>
    <t>j</t>
  </si>
  <si>
    <t>ПРОВЕРКА РАЗПРЕДЕЛЕНИЕ</t>
  </si>
  <si>
    <t>КАЛКУЛАЦИЯ НА БЮДЖЕТА</t>
  </si>
  <si>
    <t xml:space="preserve">ОБЩО </t>
  </si>
  <si>
    <t xml:space="preserve"> РАЗХОДИ ЗА ВЪЗНАГРАЖДЕНИЯ НА СЛУЖИТЕЛИ  ПО ТРУДОВИ ДОГОВОРИ </t>
  </si>
  <si>
    <t>Наименование на дейностите за постигане целта на Проекта</t>
  </si>
  <si>
    <t>Бюджет</t>
  </si>
  <si>
    <t>№</t>
  </si>
  <si>
    <t>РАЗХОДИ ЗА ВЪЗНАГРАЖДЕНИЯ, ОСИГУРОВКИ И ДР. РАЗХОДИ НА ЕКИПА ЗА ИЗПЪЛНЕНИЕ НА ПРОЕКТА</t>
  </si>
  <si>
    <t>c</t>
  </si>
  <si>
    <t xml:space="preserve"> № по ред</t>
  </si>
  <si>
    <t>k</t>
  </si>
  <si>
    <t>l</t>
  </si>
  <si>
    <t>m</t>
  </si>
  <si>
    <t>n</t>
  </si>
  <si>
    <t>a</t>
  </si>
  <si>
    <t xml:space="preserve">е </t>
  </si>
  <si>
    <t>f                            (f=c*d*e)</t>
  </si>
  <si>
    <t>h                                      (h =c/*12/215)</t>
  </si>
  <si>
    <t>i                             (i=f*g)</t>
  </si>
  <si>
    <t>o                               o=e+h-sum i:m)</t>
  </si>
  <si>
    <t>В Т.Ч. РАЗПРЕДЕЛЕНИЕ НА БЮДЖЕТ ПО ДЕЙНОСТИ</t>
  </si>
  <si>
    <t>Изберете Продукт на програмно ниво от падащото меню↙</t>
  </si>
  <si>
    <t>Продукт 1.2: Засилено е гражданското участие</t>
  </si>
  <si>
    <t>Продукт 2.1: Подкрепени са правата на човека, включително недопускането на дискриминация, и социалната справедливост</t>
  </si>
  <si>
    <t xml:space="preserve">Продукт 2.2: Подкрепени са равнопоставеността между половете, включително сексуалното и репродуктивно здраве и права, и правата на ЛГБТИК+ хората </t>
  </si>
  <si>
    <t>Продукт 2.3: Подкрепени са действия в областта на климата, опазването на околната среда и справедливия зелен преход</t>
  </si>
  <si>
    <t>Продукт 3.1: Подкрепено е организационното развитие</t>
  </si>
  <si>
    <t xml:space="preserve">Продукт 3.2: Подкрепено е създаването на благоприятна среда за гражданското общество </t>
  </si>
  <si>
    <t>Сумарни отклонения в евроцентове не представляват проблем.</t>
  </si>
  <si>
    <t xml:space="preserve">Описание /Бележки </t>
  </si>
  <si>
    <t>Продукт 1.3: Подобрен е информационният интегритет и е повишена медийната грамотност</t>
  </si>
  <si>
    <t>За избран приоритет "Справяне с предизвикателства, свързани с войната в Украйна", Продукт 1.3: Повишени са информационният интегритет и повишена медийната грамотност</t>
  </si>
  <si>
    <t>За избран приоритет "Справяне с предизвикателства, свързани с войната в Украйна",Продукт 2.1: Подкрепени са правата на човека, включително недопускането на дискриминация, и социалната справедливост</t>
  </si>
  <si>
    <t xml:space="preserve">За избран приоритет "Справяне с предизвикателства, свързани с войната в Украйна",Продукт  2.2: Подкрепени са равнопоставеността между половете, включително сексуалното и репродуктивно здраве и права, и правата на ЛГБТИК+ хората </t>
  </si>
  <si>
    <t>За избран приоритет "Справяне с предизвикателства, свързани с войната в Украйна",  Продукт 2.3: Подкрепени са действия в областта на климата, опазването на околната среда и справедливия зелен преход</t>
  </si>
  <si>
    <t>За избран приоритет "Справяне с предизвикателства, свързани с войната в Украйна",  Продукт 3.1: Подкрепено е организационното развитие</t>
  </si>
  <si>
    <t>Избран продукт на програмно ниво, в рамките на който се кандидатства</t>
  </si>
  <si>
    <t>Общи указания за попълване на формата на Бюджет за изпълнение на проект без партньори</t>
  </si>
  <si>
    <t>Кандидатът следва да попълни името на проекта, името на Кандидата и да избере от падащо меню продукта на програмно ниво, в рамките на който кандидатства. Информацията следва да съответсва на попълнената в проектното предложение.</t>
  </si>
  <si>
    <t>Наименованието на дейностите (от I до максимално V) следва да съответства на въведеното във формуляра за проектно предложение.</t>
  </si>
  <si>
    <t>ДРУГИ РАЗХОДИ (100 % върху преките разходи за възнаграждения)</t>
  </si>
  <si>
    <t xml:space="preserve">Максимално допустимият размер на бюджет за проект е 25 000 евро, или 12 500 евро преки разходи за възнаграждения.  </t>
  </si>
  <si>
    <t>Разпределете планирания разход за всяко едно лице по дейностите, в които е ангажирано</t>
  </si>
  <si>
    <t>Максимално допустимият размер на Бюджета е 25 000 евро, съответно максимално допустимият размер на брутните разходи за възнаграждения, осигуровки и други разходи за възнаграждения на екипа, изпълняващ Проекта е 12 500 евро (50% от Бюджета)</t>
  </si>
  <si>
    <t>За да бъдат допустими разходите по договори с Физически лица (граждански договори, планирани в Раздел II), те следва да отговарят на следните изисквания:</t>
  </si>
  <si>
    <t>4. Изпълнението на възложените дейности да бъде обвързано с ангажирането с определено количество работни дни/часове, изплащането на възнаграждение да бъде пропорционално на отработеното време;</t>
  </si>
  <si>
    <t>Продукт 1.1: Засилено е участието на гражданските организации в демократичните процеси</t>
  </si>
  <si>
    <t>За избран приоритет "Справяне с предизвикателства, свързани с войната в Украйна",  Продукт 1.2: Засилено е гражданското участие</t>
  </si>
  <si>
    <t>Наименование на дейностите и бюджет се попълват автоматично</t>
  </si>
  <si>
    <t>Наименование на дейностите</t>
  </si>
  <si>
    <t>проведени 2 кампании в социални мрежи, включващи ….</t>
  </si>
  <si>
    <t xml:space="preserve">Пример 1: Проведено еднодневно присъствено обучение за 10 човека с кафе пауза и кетъринг и изработен наръчник за обучение; </t>
  </si>
  <si>
    <t xml:space="preserve">Общото разпределение на Бюджета по дейности (от I до максимално V) се изчислява автоматично на база на въведеното разпределение на разходите за отделните членове на екипа по дейности. </t>
  </si>
  <si>
    <t>Размерът на бюджета, покриващ останалите разходи, се калкулира автоматично:  100% върху брутните разходи за екипа, изпълняващ проекта.</t>
  </si>
  <si>
    <t xml:space="preserve">Изплащането на бонуси и компенсации, свързани с пътувания на служители, включително дневни не се
калкулират като разходи за разходи за членовете на екипа. Те са част от останалите разходи по проекта.
</t>
  </si>
  <si>
    <t>Планираните разходи за всяко лице се изчисляват на база въведени в образеца формули.  При въвеждането на данни в съществуващите редове трябва да се запазят формулите за калкулация, при въвеждането на нови редове формулите трябва да се копират.</t>
  </si>
  <si>
    <t>След попълването на разпределените по дейности брутни разходи за екипа по проекта, автоматично се появяват съответните стойности в бюджетна таблица по дейности.</t>
  </si>
  <si>
    <r>
      <t xml:space="preserve">Размерът на допустимите разходи на проект по Текущия конкурс за малки проекти включва:                                        </t>
    </r>
    <r>
      <rPr>
        <b/>
        <sz val="11"/>
        <rFont val="Calibri"/>
        <family val="2"/>
        <charset val="204"/>
        <scheme val="minor"/>
      </rPr>
      <t>1) Брутни разходи за членовете екипа:</t>
    </r>
    <r>
      <rPr>
        <sz val="11"/>
        <rFont val="Calibri"/>
        <family val="2"/>
        <charset val="204"/>
        <scheme val="minor"/>
      </rPr>
      <t xml:space="preserve"> Разходи за брутното възнаграждение, социални осигуровки и др. социални разходи и добавки, свързани с екипа, изпълняващ проекта (регламентирани в трудовите или гражданските договори или в правилата на организацията). При отчитане на проекта фактическите разходи подлежат на доказване;                                                                                                                                                                                                  </t>
    </r>
    <r>
      <rPr>
        <b/>
        <sz val="11"/>
        <rFont val="Calibri"/>
        <family val="2"/>
        <charset val="204"/>
        <scheme val="minor"/>
      </rPr>
      <t>2) Опростен вариант за останалите разходи по проекта</t>
    </r>
    <r>
      <rPr>
        <sz val="11"/>
        <rFont val="Calibri"/>
        <family val="2"/>
        <charset val="204"/>
        <scheme val="minor"/>
      </rPr>
      <t xml:space="preserve"> - на база единна ставка от 100% върху допустимите брутни разходи за екипа, изпълняващ проекта.</t>
    </r>
  </si>
  <si>
    <r>
      <t xml:space="preserve">В Бюджета се въвеждат брутните разходи за членовете на екипа, калкулирани на база на: 1) Месечен разход Х брой месеци Х среден процент от възнаграждението по проекта;  или на база на 2) Дневна ставка (изчислена автоматично на база месечния разход Х 12 месеца / 215 дни в годината) Х Брой дни планирани по проекта. Кандидатът избира кой от методите за разпределяне на разходите по проекта прилага: </t>
    </r>
    <r>
      <rPr>
        <b/>
        <sz val="11"/>
        <rFont val="Calibri"/>
        <family val="2"/>
        <charset val="204"/>
        <scheme val="minor"/>
      </rPr>
      <t>Среден % от месечното възнаграждение и брой месеци</t>
    </r>
    <r>
      <rPr>
        <sz val="11"/>
        <rFont val="Calibri"/>
        <family val="2"/>
        <charset val="204"/>
        <scheme val="minor"/>
      </rPr>
      <t xml:space="preserve"> или </t>
    </r>
    <r>
      <rPr>
        <b/>
        <sz val="11"/>
        <rFont val="Calibri"/>
        <family val="2"/>
        <charset val="204"/>
        <scheme val="minor"/>
      </rPr>
      <t>Дневна ставка и брой дни</t>
    </r>
    <r>
      <rPr>
        <sz val="11"/>
        <rFont val="Calibri"/>
        <family val="2"/>
        <charset val="204"/>
        <scheme val="minor"/>
      </rPr>
      <t xml:space="preserve"> (отчетени с Декларация за отработеното време).  Образецът не позволява едновременно въвеждане на данни  по двата методата: Брой месеци и Брой дни.</t>
    </r>
  </si>
  <si>
    <r>
      <t>Допустимите разходи за екипа включват:                                                                                                                                         1) Разходите за служители, ангажирани на трудов договор (</t>
    </r>
    <r>
      <rPr>
        <i/>
        <sz val="11"/>
        <rFont val="Calibri"/>
        <family val="2"/>
        <charset val="204"/>
        <scheme val="minor"/>
      </rPr>
      <t>Раздел I</t>
    </r>
    <r>
      <rPr>
        <sz val="11"/>
        <rFont val="Calibri"/>
        <family val="2"/>
        <charset val="204"/>
        <scheme val="minor"/>
      </rPr>
      <t>) и                                                                                                                                                                    2) Разходи по договори с Физически лица (граждански договори - Раздел II) .</t>
    </r>
  </si>
  <si>
    <t>При планиране на месечния разход за членовете на екипа на проекта се взема предвид:                                                                                                            1) Брутното възнаграждение по трудов или граждански договор;                                                                                                        2) Социалните осигуровки за сметка на работодателя             и                                                                                                          3) Други разходи в съответствие с трудовия или гражданския договор, правилата на Кандидата и националното законодателство.</t>
  </si>
  <si>
    <r>
      <t xml:space="preserve">За всяка една дейност следва да се въведе информация относно планираните резултати от дейността, свързаните с нея количествени стойности и начин на изпълнение. Количествените стойности следва да са измерими, да демонстрират реалното изпълнение на планираните дейности и постигането на конкретните планирани резултати от дейността. </t>
    </r>
    <r>
      <rPr>
        <i/>
        <sz val="11"/>
        <rFont val="Calibri"/>
        <family val="2"/>
        <charset val="204"/>
        <scheme val="minor"/>
      </rPr>
      <t>Примери:</t>
    </r>
  </si>
  <si>
    <r>
      <t xml:space="preserve">РАЗХОДИ ЗА ВЪЗНАГРАЖДЕНИЯ, ОСИГУРОВКИ И ДР.  НА ЕКИПА                                           </t>
    </r>
    <r>
      <rPr>
        <b/>
        <i/>
        <sz val="10"/>
        <rFont val="Times New Roman"/>
        <family val="1"/>
        <charset val="204"/>
      </rPr>
      <t xml:space="preserve"> </t>
    </r>
  </si>
  <si>
    <t xml:space="preserve">Общата калкулация на Бюджета се изчислява автоматично, на база на въведените брутни разходи за членовете на екипа . </t>
  </si>
  <si>
    <t>Изберете един от двата модела за разпределение на разходите Брой месеци или Брой дни.  Не могат да се въвеждат данни едновременно и в двата модела (Брой месеци и Брой дни)</t>
  </si>
  <si>
    <r>
      <t xml:space="preserve">Брой месеци   </t>
    </r>
    <r>
      <rPr>
        <i/>
        <sz val="10"/>
        <rFont val="Times New Roman"/>
        <family val="1"/>
        <charset val="204"/>
      </rPr>
      <t>Въведете броя на месеците в изпълнението на Проекта</t>
    </r>
  </si>
  <si>
    <r>
      <t xml:space="preserve">Среден процент от възнаграждението по Проекта                                                                                                                                  </t>
    </r>
    <r>
      <rPr>
        <i/>
        <sz val="10"/>
        <rFont val="Times New Roman"/>
        <family val="1"/>
        <charset val="204"/>
      </rPr>
      <t>Въведете средния процент за изпълнение на Проекта</t>
    </r>
  </si>
  <si>
    <r>
      <rPr>
        <b/>
        <sz val="10"/>
        <color theme="1"/>
        <rFont val="Times New Roman"/>
        <family val="1"/>
        <charset val="204"/>
      </rPr>
      <t>ПРОВЕРКА РАЗПРЕДЕЛЕНИЕ</t>
    </r>
    <r>
      <rPr>
        <sz val="10"/>
        <color theme="1"/>
        <rFont val="Times New Roman"/>
        <family val="1"/>
        <charset val="204"/>
      </rPr>
      <t xml:space="preserve">  </t>
    </r>
    <r>
      <rPr>
        <i/>
        <sz val="10"/>
        <color rgb="FFFF0000"/>
        <rFont val="Times New Roman"/>
        <family val="1"/>
        <charset val="204"/>
      </rPr>
      <t xml:space="preserve">Стойностите в колоната за проверка следва да бъдат 0              </t>
    </r>
    <r>
      <rPr>
        <i/>
        <sz val="10"/>
        <color theme="1"/>
        <rFont val="Times New Roman"/>
        <family val="1"/>
        <charset val="204"/>
      </rPr>
      <t xml:space="preserve"> </t>
    </r>
  </si>
  <si>
    <t>Данните за екипа следва да се попълнят в рамките на въведените във формуляра редове (20 реда за служители на трудов договор и 15 реда за граждански договори). Не се допуска въвеждане на нови редове. При наличие на по-голям брой лица следва да се обединят в един ред информацията за лица със сходни възнаграждения.</t>
  </si>
  <si>
    <t>Приложение № 1a към Покана за кандидатстване по Текущ конкурс за малки проекти без партньори</t>
  </si>
  <si>
    <t>Пример 2: Проучване, вклрючващо провееждането на 1 фокус група с 10 участници, анкетно проучване с 30 анкети,и т.н …</t>
  </si>
  <si>
    <t>В образеца е въведена проверка коректно ли се разпределят разходите на лицата по дейности. При коректно разпределение стойността в колоната за проверка е 0.  Общи отклонения на обобщения бюджет по дейности, вследствие от прилагането на формулите, не надхвърлящи едно веро, се възприемат като допустими.</t>
  </si>
  <si>
    <t>Версия</t>
  </si>
  <si>
    <t>Дата</t>
  </si>
  <si>
    <t>Описание</t>
  </si>
  <si>
    <t>30.06.2026</t>
  </si>
  <si>
    <t>Прецизиране на термини. Замяна на термина "бенефициент" с термина "бенефициер".</t>
  </si>
  <si>
    <t>1.2 Приложение 1а. Формуляр за бюджет за малки проекти без партньор</t>
  </si>
  <si>
    <t>1.1 Приложение 1а. Формуляр за бюджет за малки проекти без партньор</t>
  </si>
  <si>
    <t xml:space="preserve">1. Лицето ползва инфраструктурата на Бенефициера (Кандидата); </t>
  </si>
  <si>
    <r>
      <t>2.</t>
    </r>
    <r>
      <rPr>
        <sz val="7"/>
        <rFont val="Times New Roman"/>
        <family val="1"/>
        <charset val="204"/>
      </rPr>
      <t>  </t>
    </r>
    <r>
      <rPr>
        <sz val="11"/>
        <rFont val="Calibri"/>
        <family val="2"/>
        <charset val="204"/>
        <scheme val="minor"/>
      </rPr>
      <t xml:space="preserve">Лицето изпълнява дейността си съобразно получени от Бенефициера (Кандидата) указания;  </t>
    </r>
  </si>
  <si>
    <t>3. Резултатите от дейността в изпълнение на гражданския договор принадлежат на Бенефициера (Кандидата);</t>
  </si>
  <si>
    <t>5. Разходите за възнаграждения на лицето съответстват на обичайната политика на Бенефициера (Кандидата).</t>
  </si>
  <si>
    <t xml:space="preserve">Брутните разходи за екипа на проекта се въвеждат по отделни членове на екипа (описан с имена и/или с длъжност), като се въвежда описание на изпълняваните от лицето функции по Проекта (например Ръководител Проект, консултант, изследовател, обучител и т.н.) </t>
  </si>
  <si>
    <t>Публикувана първа версия</t>
  </si>
  <si>
    <t>07.08.2026</t>
  </si>
  <si>
    <t>1.3 Приложение 1а. Формуляр за бюджет за малки проекти без партньор</t>
  </si>
  <si>
    <t xml:space="preserve">Опишете за всяка една дейност, в съответствие с проектното предложение, в рамките на бюджета какво се предвижда да бъде изпълнено: планирани резултати от дейността, информация, свързана с начина на изпълнението и приложимите количествени измерители, демонстриращи изпълнението на дейността:  </t>
  </si>
  <si>
    <t>Добавяне на липсваща формула в колона "ПРОВЕРКА РАЗПРЕДЕЛЕНИЕ" на редове 64-68 в БЮДЖЕТ</t>
  </si>
  <si>
    <r>
      <t xml:space="preserve">Планиран разход      </t>
    </r>
    <r>
      <rPr>
        <i/>
        <sz val="10"/>
        <rFont val="Times New Roman"/>
        <family val="1"/>
        <charset val="204"/>
      </rPr>
      <t xml:space="preserve"> Формула за разход:           Брой дни * Дневна ставка</t>
    </r>
  </si>
  <si>
    <t>Продължителност на проекта в месеци</t>
  </si>
  <si>
    <t>БЮДЖЕТ ЗА ИЗПЪЛНЕНИЕ НА ПРОЕКТ БЕЗ ПАРТНЬОРИ</t>
  </si>
  <si>
    <t xml:space="preserve">Калкулацията на Бюджета се генерира автоматично като сума на въведените по-долу стойности по отделни позиции и  прилагане на единна ставка от 100 % за останалите разходи. </t>
  </si>
  <si>
    <t xml:space="preserve">Калкулацията на Бюджета  по дейности се генерира автоматично като сума на въведените по отделни позиции стойности по дейности и прилагане на единна ставка от 100 % за останалите разходи.   </t>
  </si>
  <si>
    <r>
      <t xml:space="preserve"> Функции, изпълнявани от екипа по проекта                                                                                                                                                                                                                                                                                                                                              </t>
    </r>
    <r>
      <rPr>
        <b/>
        <i/>
        <sz val="10"/>
        <rFont val="Times New Roman"/>
        <family val="1"/>
        <charset val="204"/>
      </rPr>
      <t xml:space="preserve">                                                                                                                                     </t>
    </r>
    <r>
      <rPr>
        <i/>
        <sz val="10"/>
        <rFont val="Times New Roman"/>
        <family val="1"/>
        <charset val="204"/>
      </rPr>
      <t xml:space="preserve">Опишете функциите за изпълнението на проектните дейностите по имена или длъжности на екипа по проекта в рамките на въведените по-долу редове.                                                                                                                                        </t>
    </r>
    <r>
      <rPr>
        <sz val="10"/>
        <rFont val="Times New Roman"/>
        <family val="1"/>
        <charset val="204"/>
      </rPr>
      <t xml:space="preserve">                                                   </t>
    </r>
  </si>
  <si>
    <r>
      <t xml:space="preserve">Разход при модел на разпределение на база среден процент                                                                  </t>
    </r>
    <r>
      <rPr>
        <b/>
        <i/>
        <sz val="10"/>
        <color rgb="FFFF0000"/>
        <rFont val="Times New Roman"/>
        <family val="1"/>
        <charset val="204"/>
      </rPr>
      <t>При финансово отчитане на фактическите разходи се изисква</t>
    </r>
    <r>
      <rPr>
        <b/>
        <sz val="10"/>
        <color rgb="FFFF0000"/>
        <rFont val="Times New Roman"/>
        <family val="1"/>
        <charset val="204"/>
      </rPr>
      <t xml:space="preserve"> </t>
    </r>
    <r>
      <rPr>
        <b/>
        <i/>
        <sz val="10"/>
        <color rgb="FFFF0000"/>
        <rFont val="Times New Roman"/>
        <family val="1"/>
        <charset val="204"/>
      </rPr>
      <t>документално удостоверяване на  фиксирания %</t>
    </r>
  </si>
  <si>
    <r>
      <rPr>
        <b/>
        <sz val="10"/>
        <color theme="1"/>
        <rFont val="Times New Roman"/>
        <family val="1"/>
        <charset val="204"/>
      </rPr>
      <t xml:space="preserve">Разход при модел на разпределение Дни/Дневна ставка и брой отработени дни </t>
    </r>
    <r>
      <rPr>
        <sz val="10"/>
        <color theme="1"/>
        <rFont val="Times New Roman"/>
        <family val="1"/>
        <charset val="204"/>
      </rPr>
      <t xml:space="preserve">                                                                                      </t>
    </r>
    <r>
      <rPr>
        <b/>
        <i/>
        <sz val="10"/>
        <color rgb="FFFF0000"/>
        <rFont val="Times New Roman"/>
        <family val="1"/>
        <charset val="204"/>
      </rPr>
      <t>При финансово отчитане на фактическите разходи се изисква Декларация за отработено време</t>
    </r>
  </si>
  <si>
    <t xml:space="preserve">РАЗПРЕДЕЛЕНИЕ НА РАЗХОДИТЕ  ЗА ВЪЗНАГРАЖДЕНИЯ, ОСИГУРОВКИ И ДР. НА ЕКИПА ПО ДЕЙНОСТИ                                            </t>
  </si>
  <si>
    <r>
      <t xml:space="preserve">Дневна ставка  </t>
    </r>
    <r>
      <rPr>
        <i/>
        <sz val="10"/>
        <rFont val="Times New Roman"/>
        <family val="1"/>
        <charset val="204"/>
      </rPr>
      <t>Формула за Дневната ставка: Месечният  разход х12 (месеца) разделен на 215 (работни дни в годината)</t>
    </r>
  </si>
  <si>
    <r>
      <t xml:space="preserve">Брой дни             </t>
    </r>
    <r>
      <rPr>
        <i/>
        <sz val="10"/>
        <rFont val="Times New Roman"/>
        <family val="1"/>
        <charset val="204"/>
      </rPr>
      <t>Въведете броя на планирани дни за изпълнение на проекта</t>
    </r>
  </si>
  <si>
    <r>
      <t xml:space="preserve">Планиран разход           </t>
    </r>
    <r>
      <rPr>
        <i/>
        <sz val="10"/>
        <rFont val="Times New Roman"/>
        <family val="1"/>
        <charset val="204"/>
      </rPr>
      <t>Формула за планирания разход:   Месечен разход*Брой Месеци*%</t>
    </r>
  </si>
  <si>
    <r>
      <t xml:space="preserve">Месечен разход                   </t>
    </r>
    <r>
      <rPr>
        <i/>
        <sz val="10"/>
        <rFont val="Times New Roman"/>
        <family val="1"/>
        <charset val="204"/>
      </rPr>
      <t xml:space="preserve">Въведете размера на месечния разход, включващ възнаграждение, социални осигуровки за сметка на работодателя и други разходи, съответстващи на обичайната практика на организацията. </t>
    </r>
  </si>
  <si>
    <r>
      <t xml:space="preserve"> РАЗХОДИ ЗА ВЪЗНАГРАЖДЕНИЯ НА ЛИЦА ПО ДРУГИ ДОГОВОРИ (Граждански договори, свързани с изпълнение на дейности по проекта) </t>
    </r>
    <r>
      <rPr>
        <b/>
        <i/>
        <sz val="11"/>
        <rFont val="Times New Roman"/>
        <family val="1"/>
        <charset val="204"/>
      </rPr>
      <t xml:space="preserve">  </t>
    </r>
    <r>
      <rPr>
        <b/>
        <i/>
        <sz val="11"/>
        <color rgb="FFFF0000"/>
        <rFont val="Times New Roman"/>
        <family val="1"/>
        <charset val="204"/>
      </rPr>
      <t xml:space="preserve">Договорите следва да отговарят на специфичните изисквания към договори с физически лица </t>
    </r>
  </si>
  <si>
    <t xml:space="preserve">ИНФОРМАЦИЯ КЪМ БЮДЖЕТА ПО ДЕЙНОСТИ </t>
  </si>
  <si>
    <t>Моля, въведете наименованието на дейностите в съответствие с описанието в проектното предложение (I до максимум V).                                                                                    Разходите за управление и отчитане на проекта не следва да се обособяват в отделен раздел, а да се разпределят между дейностите за постигане на целите.</t>
  </si>
  <si>
    <t>28.08.2026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</si>
</sst>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4" formatCode="_(&quot;$&quot;* #,##0.00_);_(&quot;$&quot;* \(#,##0.00\);_(&quot;$&quot;* &quot;-&quot;??_);_(@_)"/>
    <numFmt numFmtId="43" formatCode="_(* #,##0.00_);_(* \(#,##0.00\);_(* &quot;-&quot;??_);_(@_)"/>
    <numFmt numFmtId="164" formatCode="_-* #,##0.00_-;\-* #,##0.00_-;_-* &quot;-&quot;??_-;_-@_-"/>
    <numFmt numFmtId="165" formatCode="_ * #,##0.00_ ;_ * \-#,##0.00_ ;_ * &quot;-&quot;??_ ;_ @_ "/>
    <numFmt numFmtId="166" formatCode="_ [$€-2]\ * #,##0.00_ ;_ [$€-2]\ * \-#,##0.00_ ;_ [$€-2]\ * &quot;-&quot;??_ "/>
    <numFmt numFmtId="167" formatCode="_(&quot;$&quot;\ * #,##0.00_);_(&quot;$&quot;\ * \(#,##0.00\);_(&quot;$&quot;\ * &quot;-&quot;??_);_(@_)"/>
    <numFmt numFmtId="168" formatCode="#,##0\ [$€-483]"/>
    <numFmt numFmtId="169" formatCode="#,##0.00\ [$€-483]"/>
    <numFmt numFmtId="170" formatCode="[$€-413]\ #,##0.00"/>
    <numFmt numFmtId="171" formatCode="#,##0.00\ [$€-42D]"/>
    <numFmt numFmtId="172" formatCode="#,##0.00\ [$€-425]"/>
    <numFmt numFmtId="173" formatCode="#,##0.0"/>
    <numFmt numFmtId="174" formatCode="[$€-2]\ #,##0.00"/>
    <numFmt numFmtId="175" formatCode="0.0"/>
  </numFmts>
  <fonts count="52" x14ac:knownFonts="1">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204"/>
    </font>
    <font>
      <sz val="11"/>
      <color theme="1"/>
      <name val="Calibri"/>
      <family val="2"/>
      <scheme val="minor"/>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1"/>
      <name val="Times New Roman"/>
      <family val="1"/>
      <charset val="204"/>
    </font>
    <font>
      <sz val="10"/>
      <color theme="1"/>
      <name val="Times New Roman"/>
      <family val="1"/>
      <charset val="204"/>
    </font>
    <font>
      <b/>
      <sz val="10"/>
      <name val="Times New Roman"/>
      <family val="1"/>
      <charset val="204"/>
    </font>
    <font>
      <sz val="10"/>
      <name val="Times New Roman"/>
      <family val="1"/>
      <charset val="204"/>
    </font>
    <font>
      <b/>
      <i/>
      <sz val="10"/>
      <name val="Times New Roman"/>
      <family val="1"/>
      <charset val="204"/>
    </font>
    <font>
      <b/>
      <i/>
      <sz val="10"/>
      <color rgb="FFFF0000"/>
      <name val="Times New Roman"/>
      <family val="1"/>
      <charset val="204"/>
    </font>
    <font>
      <b/>
      <i/>
      <sz val="11"/>
      <name val="Times New Roman"/>
      <family val="1"/>
      <charset val="204"/>
    </font>
    <font>
      <b/>
      <sz val="10"/>
      <color rgb="FFFF0000"/>
      <name val="Times New Roman"/>
      <family val="1"/>
      <charset val="204"/>
    </font>
    <font>
      <b/>
      <sz val="11"/>
      <name val="Times New Roman"/>
      <family val="1"/>
      <charset val="204"/>
    </font>
    <font>
      <i/>
      <sz val="10"/>
      <name val="Times New Roman"/>
      <family val="1"/>
      <charset val="204"/>
    </font>
    <font>
      <b/>
      <i/>
      <sz val="11"/>
      <color rgb="FFFF0000"/>
      <name val="Calibri"/>
      <family val="2"/>
      <charset val="204"/>
      <scheme val="minor"/>
    </font>
    <font>
      <i/>
      <sz val="10"/>
      <color theme="1"/>
      <name val="Times New Roman"/>
      <family val="1"/>
      <charset val="204"/>
    </font>
    <font>
      <sz val="11"/>
      <color rgb="FF000000"/>
      <name val="Calibri"/>
      <family val="2"/>
      <charset val="204"/>
    </font>
    <font>
      <b/>
      <i/>
      <sz val="10"/>
      <color theme="1"/>
      <name val="Times New Roman"/>
      <family val="1"/>
      <charset val="204"/>
    </font>
    <font>
      <sz val="10"/>
      <color rgb="FFFF0000"/>
      <name val="Times New Roman"/>
      <family val="1"/>
      <charset val="204"/>
    </font>
    <font>
      <i/>
      <sz val="11"/>
      <name val="Calibri"/>
      <family val="2"/>
      <charset val="204"/>
      <scheme val="minor"/>
    </font>
    <font>
      <sz val="11"/>
      <name val="Calibri"/>
      <family val="2"/>
      <charset val="204"/>
      <scheme val="minor"/>
    </font>
    <font>
      <b/>
      <sz val="11"/>
      <name val="Calibri"/>
      <family val="2"/>
      <charset val="204"/>
      <scheme val="minor"/>
    </font>
    <font>
      <sz val="7"/>
      <name val="Times New Roman"/>
      <family val="1"/>
      <charset val="204"/>
    </font>
    <font>
      <sz val="11"/>
      <color theme="1"/>
      <name val="Times New Roman"/>
      <family val="1"/>
      <charset val="204"/>
    </font>
    <font>
      <b/>
      <sz val="11"/>
      <color rgb="FFFF0000"/>
      <name val="Times New Roman"/>
      <family val="1"/>
      <charset val="204"/>
    </font>
    <font>
      <b/>
      <i/>
      <sz val="11"/>
      <color rgb="FFFF0000"/>
      <name val="Times New Roman"/>
      <family val="1"/>
      <charset val="204"/>
    </font>
    <font>
      <i/>
      <sz val="10"/>
      <color rgb="FFFF0000"/>
      <name val="Times New Roman"/>
      <family val="1"/>
      <charset val="204"/>
    </font>
    <font>
      <b/>
      <i/>
      <sz val="14"/>
      <name val="Times New Roman"/>
      <family val="1"/>
      <charset val="204"/>
    </font>
    <font>
      <sz val="14"/>
      <color theme="1"/>
      <name val="Times New Roman"/>
      <family val="1"/>
      <charset val="204"/>
    </font>
    <font>
      <b/>
      <sz val="11"/>
      <color theme="1"/>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59999389629810485"/>
        <bgColor indexed="64"/>
      </patternFill>
    </fill>
  </fills>
  <borders count="79">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auto="1"/>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auto="1"/>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top/>
      <bottom style="thin">
        <color auto="1"/>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right style="thin">
        <color indexed="64"/>
      </right>
      <top style="medium">
        <color indexed="64"/>
      </top>
      <bottom/>
      <diagonal/>
    </border>
    <border>
      <left/>
      <right style="thin">
        <color indexed="64"/>
      </right>
      <top/>
      <bottom style="medium">
        <color indexed="64"/>
      </bottom>
      <diagonal/>
    </border>
  </borders>
  <cellStyleXfs count="663">
    <xf numFmtId="0" fontId="0" fillId="0" borderId="0"/>
    <xf numFmtId="0" fontId="5" fillId="0" borderId="0"/>
    <xf numFmtId="0" fontId="6"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16" borderId="0" applyNumberFormat="0" applyBorder="0" applyAlignment="0" applyProtection="0"/>
    <xf numFmtId="0" fontId="9" fillId="8"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10" fillId="3" borderId="0" applyNumberFormat="0" applyBorder="0" applyAlignment="0" applyProtection="0"/>
    <xf numFmtId="0" fontId="11" fillId="11" borderId="11" applyNumberFormat="0" applyAlignment="0" applyProtection="0"/>
    <xf numFmtId="0" fontId="12" fillId="21" borderId="12" applyNumberFormat="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6" fontId="13" fillId="0" borderId="0" applyFont="0" applyFill="0" applyBorder="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13" applyNumberFormat="0" applyFill="0" applyAlignment="0" applyProtection="0"/>
    <xf numFmtId="0" fontId="17" fillId="0" borderId="14" applyNumberFormat="0" applyFill="0" applyAlignment="0" applyProtection="0"/>
    <xf numFmtId="0" fontId="18" fillId="0" borderId="15" applyNumberFormat="0" applyFill="0" applyAlignment="0" applyProtection="0"/>
    <xf numFmtId="0" fontId="18" fillId="0" borderId="0" applyNumberFormat="0" applyFill="0" applyBorder="0" applyAlignment="0" applyProtection="0"/>
    <xf numFmtId="0" fontId="19" fillId="10" borderId="11" applyNumberFormat="0" applyAlignment="0" applyProtection="0"/>
    <xf numFmtId="0" fontId="19" fillId="11" borderId="11" applyNumberFormat="0" applyAlignment="0" applyProtection="0"/>
    <xf numFmtId="0" fontId="20" fillId="0" borderId="16" applyNumberFormat="0" applyFill="0" applyAlignment="0" applyProtection="0"/>
    <xf numFmtId="41" fontId="13" fillId="0" borderId="0" applyFont="0" applyFill="0" applyBorder="0" applyAlignment="0" applyProtection="0"/>
    <xf numFmtId="43" fontId="13" fillId="0" borderId="0" applyFont="0" applyFill="0" applyBorder="0" applyAlignment="0" applyProtection="0"/>
    <xf numFmtId="0"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NumberForma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167" fontId="8" fillId="0" borderId="0" applyFont="0" applyFill="0" applyBorder="0" applyAlignment="0" applyProtection="0"/>
    <xf numFmtId="44" fontId="7" fillId="0" borderId="0" applyFont="0" applyFill="0" applyBorder="0" applyAlignment="0" applyProtection="0"/>
    <xf numFmtId="0" fontId="21" fillId="2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13" fillId="0" borderId="0" applyFill="0"/>
    <xf numFmtId="0" fontId="13" fillId="0" borderId="0"/>
    <xf numFmtId="0" fontId="13" fillId="0" borderId="0"/>
    <xf numFmtId="0" fontId="6" fillId="0" borderId="0"/>
    <xf numFmtId="0" fontId="6" fillId="0" borderId="0"/>
    <xf numFmtId="0" fontId="6" fillId="0" borderId="0"/>
    <xf numFmtId="0" fontId="13" fillId="0" borderId="0" applyFill="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13" fillId="0" borderId="0" applyFill="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applyFill="0"/>
    <xf numFmtId="0" fontId="13" fillId="0" borderId="0"/>
    <xf numFmtId="0" fontId="7"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Fill="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13" fillId="23" borderId="17" applyNumberFormat="0" applyFont="0" applyAlignment="0" applyProtection="0"/>
    <xf numFmtId="0" fontId="8" fillId="23" borderId="17" applyNumberFormat="0" applyFont="0" applyAlignment="0" applyProtection="0"/>
    <xf numFmtId="0" fontId="22" fillId="11" borderId="18"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NumberForma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3" fillId="0" borderId="0" applyNumberFormat="0" applyFill="0" applyBorder="0" applyAlignment="0" applyProtection="0"/>
    <xf numFmtId="0" fontId="24" fillId="0" borderId="19" applyNumberFormat="0" applyFill="0" applyAlignment="0" applyProtection="0"/>
    <xf numFmtId="0" fontId="25" fillId="0" borderId="0" applyNumberForma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cellStyleXfs>
  <cellXfs count="285">
    <xf numFmtId="0" fontId="0" fillId="0" borderId="0" xfId="0"/>
    <xf numFmtId="0" fontId="27" fillId="0" borderId="0" xfId="0" applyFont="1"/>
    <xf numFmtId="0" fontId="27" fillId="24" borderId="0" xfId="0" applyFont="1" applyFill="1"/>
    <xf numFmtId="0" fontId="26" fillId="24" borderId="0" xfId="0" applyFont="1" applyFill="1"/>
    <xf numFmtId="0" fontId="27" fillId="0" borderId="0" xfId="0" applyFont="1" applyAlignment="1">
      <alignment horizontal="center"/>
    </xf>
    <xf numFmtId="0" fontId="28" fillId="24" borderId="21" xfId="1" applyFont="1" applyFill="1" applyBorder="1" applyAlignment="1">
      <alignment vertical="top" wrapText="1"/>
    </xf>
    <xf numFmtId="0" fontId="28" fillId="24" borderId="43" xfId="0" applyFont="1" applyFill="1" applyBorder="1" applyAlignment="1">
      <alignment horizontal="left" vertical="top" wrapText="1"/>
    </xf>
    <xf numFmtId="0" fontId="27" fillId="24" borderId="31" xfId="0" applyFont="1" applyFill="1" applyBorder="1"/>
    <xf numFmtId="0" fontId="27" fillId="24" borderId="29" xfId="0" applyFont="1" applyFill="1" applyBorder="1"/>
    <xf numFmtId="169" fontId="26" fillId="24" borderId="3" xfId="0" applyNumberFormat="1" applyFont="1" applyFill="1" applyBorder="1"/>
    <xf numFmtId="169" fontId="26" fillId="24" borderId="4" xfId="0" applyNumberFormat="1" applyFont="1" applyFill="1" applyBorder="1"/>
    <xf numFmtId="0" fontId="28" fillId="24" borderId="45" xfId="1" quotePrefix="1" applyFont="1" applyFill="1" applyBorder="1" applyAlignment="1">
      <alignment vertical="top" wrapText="1"/>
    </xf>
    <xf numFmtId="0" fontId="28" fillId="24" borderId="45" xfId="1" quotePrefix="1" applyFont="1" applyFill="1" applyBorder="1" applyAlignment="1">
      <alignment horizontal="left" vertical="top" wrapText="1"/>
    </xf>
    <xf numFmtId="0" fontId="26" fillId="24" borderId="0" xfId="0" applyFont="1" applyFill="1" applyAlignment="1">
      <alignment horizontal="left" vertical="top" wrapText="1"/>
    </xf>
    <xf numFmtId="169" fontId="26" fillId="24" borderId="25" xfId="0" applyNumberFormat="1" applyFont="1" applyFill="1" applyBorder="1"/>
    <xf numFmtId="169" fontId="26" fillId="27" borderId="6" xfId="0" applyNumberFormat="1" applyFont="1" applyFill="1" applyBorder="1"/>
    <xf numFmtId="171" fontId="27" fillId="27" borderId="29" xfId="0" applyNumberFormat="1" applyFont="1" applyFill="1" applyBorder="1"/>
    <xf numFmtId="173" fontId="26" fillId="27" borderId="51" xfId="0" applyNumberFormat="1" applyFont="1" applyFill="1" applyBorder="1"/>
    <xf numFmtId="0" fontId="27" fillId="24" borderId="48" xfId="0" applyFont="1" applyFill="1" applyBorder="1"/>
    <xf numFmtId="0" fontId="26" fillId="24" borderId="45" xfId="0" applyFont="1" applyFill="1" applyBorder="1" applyAlignment="1">
      <alignment vertical="top" wrapText="1"/>
    </xf>
    <xf numFmtId="0" fontId="26" fillId="29" borderId="56" xfId="0" applyFont="1" applyFill="1" applyBorder="1"/>
    <xf numFmtId="0" fontId="27" fillId="0" borderId="0" xfId="0" applyFont="1" applyAlignment="1">
      <alignment horizontal="right"/>
    </xf>
    <xf numFmtId="0" fontId="27" fillId="0" borderId="55" xfId="0" applyFont="1" applyBorder="1" applyAlignment="1">
      <alignment horizontal="right"/>
    </xf>
    <xf numFmtId="0" fontId="35" fillId="25" borderId="47" xfId="2" applyFont="1" applyFill="1" applyBorder="1" applyAlignment="1">
      <alignment horizontal="center" vertical="center" wrapText="1"/>
    </xf>
    <xf numFmtId="0" fontId="37" fillId="25" borderId="35" xfId="0" applyFont="1" applyFill="1" applyBorder="1" applyAlignment="1">
      <alignment horizontal="center" vertical="center" wrapText="1"/>
    </xf>
    <xf numFmtId="0" fontId="37" fillId="25" borderId="57" xfId="0" applyFont="1" applyFill="1" applyBorder="1" applyAlignment="1">
      <alignment horizontal="center" vertical="center" wrapText="1"/>
    </xf>
    <xf numFmtId="0" fontId="37" fillId="30" borderId="57" xfId="0" applyFont="1" applyFill="1" applyBorder="1" applyAlignment="1">
      <alignment horizontal="center" vertical="center" wrapText="1"/>
    </xf>
    <xf numFmtId="0" fontId="37" fillId="25" borderId="54" xfId="0" applyFont="1" applyFill="1" applyBorder="1" applyAlignment="1">
      <alignment horizontal="center" vertical="center" wrapText="1"/>
    </xf>
    <xf numFmtId="0" fontId="37" fillId="30" borderId="32" xfId="0" applyFont="1" applyFill="1" applyBorder="1" applyAlignment="1">
      <alignment horizontal="center" vertical="center" wrapText="1"/>
    </xf>
    <xf numFmtId="0" fontId="37" fillId="30" borderId="48" xfId="0" applyFont="1" applyFill="1" applyBorder="1" applyAlignment="1">
      <alignment horizontal="center" vertical="center" wrapText="1"/>
    </xf>
    <xf numFmtId="0" fontId="37" fillId="25" borderId="40" xfId="0" applyFont="1" applyFill="1" applyBorder="1" applyAlignment="1">
      <alignment horizontal="center" vertical="center" wrapText="1"/>
    </xf>
    <xf numFmtId="0" fontId="37" fillId="25" borderId="48" xfId="0" applyFont="1" applyFill="1" applyBorder="1" applyAlignment="1">
      <alignment horizontal="center" vertical="center" wrapText="1"/>
    </xf>
    <xf numFmtId="168" fontId="35" fillId="26" borderId="40" xfId="2" applyNumberFormat="1" applyFont="1" applyFill="1" applyBorder="1" applyAlignment="1">
      <alignment horizontal="center" vertical="center" wrapText="1"/>
    </xf>
    <xf numFmtId="168" fontId="35" fillId="27" borderId="48" xfId="2" applyNumberFormat="1" applyFont="1" applyFill="1" applyBorder="1" applyAlignment="1">
      <alignment horizontal="center" vertical="center" wrapText="1"/>
    </xf>
    <xf numFmtId="0" fontId="38" fillId="0" borderId="0" xfId="0" applyFont="1" applyAlignment="1">
      <alignment horizontal="left" vertical="center" wrapText="1"/>
    </xf>
    <xf numFmtId="0" fontId="28" fillId="24" borderId="0" xfId="1" applyFont="1" applyFill="1" applyAlignment="1">
      <alignment vertical="top" wrapText="1"/>
    </xf>
    <xf numFmtId="168" fontId="28" fillId="29" borderId="28" xfId="2" applyNumberFormat="1" applyFont="1" applyFill="1" applyBorder="1" applyAlignment="1">
      <alignment horizontal="center" vertical="center" wrapText="1"/>
    </xf>
    <xf numFmtId="168" fontId="28" fillId="29" borderId="26" xfId="2" applyNumberFormat="1" applyFont="1" applyFill="1" applyBorder="1" applyAlignment="1">
      <alignment horizontal="center" vertical="center" wrapText="1"/>
    </xf>
    <xf numFmtId="169" fontId="27" fillId="29" borderId="33" xfId="0" applyNumberFormat="1" applyFont="1" applyFill="1" applyBorder="1" applyAlignment="1">
      <alignment horizontal="right" vertical="top" wrapText="1"/>
    </xf>
    <xf numFmtId="169" fontId="27" fillId="29" borderId="34" xfId="0" applyNumberFormat="1" applyFont="1" applyFill="1" applyBorder="1" applyAlignment="1">
      <alignment horizontal="right" vertical="top" wrapText="1"/>
    </xf>
    <xf numFmtId="169" fontId="27" fillId="29" borderId="26" xfId="0" applyNumberFormat="1" applyFont="1" applyFill="1" applyBorder="1"/>
    <xf numFmtId="0" fontId="26" fillId="0" borderId="43" xfId="0" applyFont="1" applyBorder="1" applyAlignment="1">
      <alignment horizontal="right"/>
    </xf>
    <xf numFmtId="0" fontId="26" fillId="0" borderId="2" xfId="0" applyFont="1" applyBorder="1" applyAlignment="1">
      <alignment horizontal="right"/>
    </xf>
    <xf numFmtId="0" fontId="27" fillId="0" borderId="38" xfId="0" applyFont="1" applyBorder="1" applyAlignment="1">
      <alignment horizontal="right"/>
    </xf>
    <xf numFmtId="172" fontId="26" fillId="31" borderId="20" xfId="0" applyNumberFormat="1" applyFont="1" applyFill="1" applyBorder="1" applyAlignment="1">
      <alignment horizontal="right"/>
    </xf>
    <xf numFmtId="0" fontId="26" fillId="31" borderId="55" xfId="0" applyFont="1" applyFill="1" applyBorder="1" applyAlignment="1">
      <alignment horizontal="left" vertical="center" wrapText="1"/>
    </xf>
    <xf numFmtId="0" fontId="27" fillId="29" borderId="28" xfId="0" applyFont="1" applyFill="1" applyBorder="1" applyAlignment="1">
      <alignment horizontal="center"/>
    </xf>
    <xf numFmtId="0" fontId="43" fillId="0" borderId="0" xfId="0" applyFont="1"/>
    <xf numFmtId="0" fontId="42" fillId="0" borderId="0" xfId="0" applyFont="1"/>
    <xf numFmtId="0" fontId="42" fillId="0" borderId="0" xfId="0" applyFont="1" applyAlignment="1">
      <alignment wrapText="1"/>
    </xf>
    <xf numFmtId="0" fontId="42" fillId="0" borderId="0" xfId="0" applyFont="1" applyAlignment="1">
      <alignment vertical="center"/>
    </xf>
    <xf numFmtId="0" fontId="41" fillId="0" borderId="0" xfId="0" applyFont="1" applyAlignment="1">
      <alignment wrapText="1"/>
    </xf>
    <xf numFmtId="0" fontId="27" fillId="24" borderId="0" xfId="0" applyFont="1" applyFill="1" applyAlignment="1">
      <alignment wrapText="1"/>
    </xf>
    <xf numFmtId="0" fontId="26" fillId="31" borderId="37" xfId="0" applyFont="1" applyFill="1" applyBorder="1" applyAlignment="1">
      <alignment horizontal="left" vertical="top" wrapText="1"/>
    </xf>
    <xf numFmtId="169" fontId="27" fillId="29" borderId="28" xfId="0" applyNumberFormat="1" applyFont="1" applyFill="1" applyBorder="1"/>
    <xf numFmtId="0" fontId="27" fillId="24" borderId="0" xfId="0" applyFont="1" applyFill="1" applyProtection="1">
      <protection locked="0"/>
    </xf>
    <xf numFmtId="0" fontId="27" fillId="0" borderId="0" xfId="0" applyFont="1" applyProtection="1">
      <protection locked="0"/>
    </xf>
    <xf numFmtId="0" fontId="28" fillId="24" borderId="21" xfId="1" quotePrefix="1" applyFont="1" applyFill="1" applyBorder="1" applyAlignment="1" applyProtection="1">
      <alignment horizontal="center" vertical="center" wrapText="1"/>
      <protection locked="0"/>
    </xf>
    <xf numFmtId="0" fontId="28" fillId="24" borderId="0" xfId="1" quotePrefix="1" applyFont="1" applyFill="1" applyAlignment="1" applyProtection="1">
      <alignment horizontal="center" vertical="center" wrapText="1"/>
      <protection locked="0"/>
    </xf>
    <xf numFmtId="0" fontId="26" fillId="24" borderId="0" xfId="0" applyFont="1" applyFill="1" applyProtection="1">
      <protection locked="0"/>
    </xf>
    <xf numFmtId="0" fontId="26" fillId="0" borderId="1" xfId="0" applyFont="1" applyBorder="1" applyAlignment="1">
      <alignment horizontal="right"/>
    </xf>
    <xf numFmtId="0" fontId="26" fillId="0" borderId="37" xfId="0" applyFont="1" applyBorder="1" applyAlignment="1">
      <alignment horizontal="right"/>
    </xf>
    <xf numFmtId="0" fontId="26" fillId="24" borderId="0" xfId="0" applyFont="1" applyFill="1" applyAlignment="1">
      <alignment horizontal="left" vertical="center" wrapText="1"/>
    </xf>
    <xf numFmtId="0" fontId="26" fillId="29" borderId="58" xfId="0" applyFont="1" applyFill="1" applyBorder="1" applyAlignment="1">
      <alignment horizontal="left"/>
    </xf>
    <xf numFmtId="0" fontId="27" fillId="29" borderId="61" xfId="0" applyFont="1" applyFill="1" applyBorder="1"/>
    <xf numFmtId="0" fontId="27" fillId="29" borderId="68" xfId="0" applyFont="1" applyFill="1" applyBorder="1"/>
    <xf numFmtId="169" fontId="27" fillId="28" borderId="69" xfId="0" applyNumberFormat="1" applyFont="1" applyFill="1" applyBorder="1"/>
    <xf numFmtId="169" fontId="27" fillId="28" borderId="71" xfId="0" applyNumberFormat="1" applyFont="1" applyFill="1" applyBorder="1"/>
    <xf numFmtId="171" fontId="27" fillId="27" borderId="46" xfId="0" applyNumberFormat="1" applyFont="1" applyFill="1" applyBorder="1"/>
    <xf numFmtId="171" fontId="27" fillId="27" borderId="63" xfId="0" applyNumberFormat="1" applyFont="1" applyFill="1" applyBorder="1"/>
    <xf numFmtId="172" fontId="26" fillId="32" borderId="20" xfId="0" applyNumberFormat="1" applyFont="1" applyFill="1" applyBorder="1" applyAlignment="1">
      <alignment horizontal="right"/>
    </xf>
    <xf numFmtId="172" fontId="26" fillId="25" borderId="20" xfId="0" applyNumberFormat="1" applyFont="1" applyFill="1" applyBorder="1" applyAlignment="1">
      <alignment horizontal="right"/>
    </xf>
    <xf numFmtId="169" fontId="26" fillId="29" borderId="8" xfId="0" applyNumberFormat="1" applyFont="1" applyFill="1" applyBorder="1"/>
    <xf numFmtId="0" fontId="27" fillId="0" borderId="0" xfId="0" applyFont="1" applyAlignment="1">
      <alignment horizontal="center" wrapText="1"/>
    </xf>
    <xf numFmtId="0" fontId="27" fillId="29" borderId="28" xfId="0" applyFont="1" applyFill="1" applyBorder="1" applyAlignment="1">
      <alignment horizontal="center" vertical="center"/>
    </xf>
    <xf numFmtId="0" fontId="27" fillId="29" borderId="58" xfId="0" applyFont="1" applyFill="1" applyBorder="1" applyAlignment="1">
      <alignment horizontal="center" vertical="center"/>
    </xf>
    <xf numFmtId="0" fontId="27" fillId="29" borderId="30" xfId="0" applyFont="1" applyFill="1" applyBorder="1" applyAlignment="1">
      <alignment horizontal="center" vertical="center"/>
    </xf>
    <xf numFmtId="0" fontId="27" fillId="29" borderId="47" xfId="0" applyFont="1" applyFill="1" applyBorder="1" applyAlignment="1">
      <alignment horizontal="center" vertical="center"/>
    </xf>
    <xf numFmtId="0" fontId="27" fillId="24" borderId="0" xfId="0" applyFont="1" applyFill="1" applyAlignment="1">
      <alignment horizontal="center"/>
    </xf>
    <xf numFmtId="0" fontId="26" fillId="0" borderId="0" xfId="0" applyFont="1" applyAlignment="1">
      <alignment horizontal="center"/>
    </xf>
    <xf numFmtId="0" fontId="27" fillId="31" borderId="55" xfId="0" applyFont="1" applyFill="1" applyBorder="1" applyAlignment="1">
      <alignment horizontal="left" vertical="center" wrapText="1"/>
    </xf>
    <xf numFmtId="0" fontId="27" fillId="29" borderId="26" xfId="0" applyFont="1" applyFill="1" applyBorder="1" applyAlignment="1">
      <alignment horizontal="center" vertical="center" wrapText="1"/>
    </xf>
    <xf numFmtId="172" fontId="26" fillId="31" borderId="20" xfId="0" applyNumberFormat="1" applyFont="1" applyFill="1" applyBorder="1" applyAlignment="1">
      <alignment horizontal="right" vertical="top" wrapText="1"/>
    </xf>
    <xf numFmtId="0" fontId="27" fillId="31" borderId="42" xfId="0" applyFont="1" applyFill="1" applyBorder="1" applyAlignment="1">
      <alignment wrapText="1"/>
    </xf>
    <xf numFmtId="172" fontId="26" fillId="31" borderId="21" xfId="0" applyNumberFormat="1" applyFont="1" applyFill="1" applyBorder="1" applyAlignment="1">
      <alignment wrapText="1"/>
    </xf>
    <xf numFmtId="0" fontId="27" fillId="31" borderId="2" xfId="0" applyFont="1" applyFill="1" applyBorder="1" applyAlignment="1">
      <alignment wrapText="1"/>
    </xf>
    <xf numFmtId="172" fontId="26" fillId="31" borderId="43" xfId="0" applyNumberFormat="1" applyFont="1" applyFill="1" applyBorder="1" applyAlignment="1">
      <alignment wrapText="1"/>
    </xf>
    <xf numFmtId="169" fontId="27" fillId="29" borderId="35" xfId="0" applyNumberFormat="1" applyFont="1" applyFill="1" applyBorder="1" applyAlignment="1">
      <alignment wrapText="1"/>
    </xf>
    <xf numFmtId="169" fontId="27" fillId="29" borderId="52" xfId="0" applyNumberFormat="1" applyFont="1" applyFill="1" applyBorder="1" applyAlignment="1">
      <alignment wrapText="1"/>
    </xf>
    <xf numFmtId="0" fontId="27" fillId="0" borderId="0" xfId="0" applyFont="1" applyAlignment="1" applyProtection="1">
      <alignment horizontal="center" vertical="center" wrapText="1"/>
      <protection locked="0"/>
    </xf>
    <xf numFmtId="0" fontId="26" fillId="29" borderId="26" xfId="0" applyFont="1" applyFill="1" applyBorder="1" applyAlignment="1">
      <alignment horizontal="center" vertical="center" wrapText="1"/>
    </xf>
    <xf numFmtId="0" fontId="26" fillId="29" borderId="46" xfId="0" applyFont="1" applyFill="1" applyBorder="1" applyAlignment="1">
      <alignment horizontal="center" vertical="center" wrapText="1"/>
    </xf>
    <xf numFmtId="0" fontId="27" fillId="29" borderId="29" xfId="0" applyFont="1" applyFill="1" applyBorder="1" applyAlignment="1">
      <alignment horizontal="center" vertical="center" wrapText="1"/>
    </xf>
    <xf numFmtId="0" fontId="27" fillId="0" borderId="9" xfId="0" applyFont="1" applyBorder="1" applyAlignment="1">
      <alignment wrapText="1"/>
    </xf>
    <xf numFmtId="0" fontId="29" fillId="24" borderId="39" xfId="0" applyFont="1" applyFill="1" applyBorder="1" applyAlignment="1" applyProtection="1">
      <alignment horizontal="left" vertical="center" wrapText="1"/>
      <protection locked="0"/>
    </xf>
    <xf numFmtId="172" fontId="27" fillId="24" borderId="28" xfId="0" applyNumberFormat="1" applyFont="1" applyFill="1" applyBorder="1" applyProtection="1">
      <protection locked="0"/>
    </xf>
    <xf numFmtId="4" fontId="27" fillId="24" borderId="53" xfId="0" applyNumberFormat="1" applyFont="1" applyFill="1" applyBorder="1" applyProtection="1">
      <protection locked="0"/>
    </xf>
    <xf numFmtId="10" fontId="27" fillId="24" borderId="53" xfId="0" applyNumberFormat="1" applyFont="1" applyFill="1" applyBorder="1" applyProtection="1">
      <protection locked="0"/>
    </xf>
    <xf numFmtId="172" fontId="26" fillId="31" borderId="29" xfId="0" applyNumberFormat="1" applyFont="1" applyFill="1" applyBorder="1"/>
    <xf numFmtId="172" fontId="27" fillId="25" borderId="26" xfId="0" applyNumberFormat="1" applyFont="1" applyFill="1" applyBorder="1"/>
    <xf numFmtId="172" fontId="26" fillId="25" borderId="46" xfId="0" applyNumberFormat="1" applyFont="1" applyFill="1" applyBorder="1"/>
    <xf numFmtId="169" fontId="27" fillId="24" borderId="28" xfId="0" applyNumberFormat="1" applyFont="1" applyFill="1" applyBorder="1" applyProtection="1">
      <protection locked="0"/>
    </xf>
    <xf numFmtId="169" fontId="27" fillId="24" borderId="26" xfId="0" applyNumberFormat="1" applyFont="1" applyFill="1" applyBorder="1" applyProtection="1">
      <protection locked="0"/>
    </xf>
    <xf numFmtId="174" fontId="27" fillId="24" borderId="28" xfId="0" applyNumberFormat="1" applyFont="1" applyFill="1" applyBorder="1" applyProtection="1">
      <protection locked="0"/>
    </xf>
    <xf numFmtId="169" fontId="27" fillId="24" borderId="33" xfId="0" applyNumberFormat="1" applyFont="1" applyFill="1" applyBorder="1" applyProtection="1">
      <protection locked="0"/>
    </xf>
    <xf numFmtId="169" fontId="27" fillId="24" borderId="34" xfId="0" applyNumberFormat="1" applyFont="1" applyFill="1" applyBorder="1" applyProtection="1">
      <protection locked="0"/>
    </xf>
    <xf numFmtId="0" fontId="29" fillId="24" borderId="30" xfId="0" applyFont="1" applyFill="1" applyBorder="1" applyAlignment="1" applyProtection="1">
      <alignment horizontal="left" vertical="center" wrapText="1"/>
      <protection locked="0"/>
    </xf>
    <xf numFmtId="169" fontId="27" fillId="24" borderId="35" xfId="0" applyNumberFormat="1" applyFont="1" applyFill="1" applyBorder="1" applyProtection="1">
      <protection locked="0"/>
    </xf>
    <xf numFmtId="169" fontId="27" fillId="24" borderId="40" xfId="0" applyNumberFormat="1" applyFont="1" applyFill="1" applyBorder="1" applyProtection="1">
      <protection locked="0"/>
    </xf>
    <xf numFmtId="0" fontId="27" fillId="0" borderId="2" xfId="0" applyFont="1" applyBorder="1" applyAlignment="1">
      <alignment wrapText="1"/>
    </xf>
    <xf numFmtId="0" fontId="27" fillId="0" borderId="28" xfId="0" applyFont="1" applyBorder="1" applyAlignment="1" applyProtection="1">
      <alignment vertical="center" wrapText="1"/>
      <protection locked="0"/>
    </xf>
    <xf numFmtId="175" fontId="27" fillId="24" borderId="53" xfId="0" applyNumberFormat="1" applyFont="1" applyFill="1" applyBorder="1" applyProtection="1">
      <protection locked="0"/>
    </xf>
    <xf numFmtId="172" fontId="27" fillId="25" borderId="40" xfId="0" applyNumberFormat="1" applyFont="1" applyFill="1" applyBorder="1"/>
    <xf numFmtId="172" fontId="26" fillId="25" borderId="48" xfId="0" applyNumberFormat="1" applyFont="1" applyFill="1" applyBorder="1"/>
    <xf numFmtId="174" fontId="27" fillId="24" borderId="0" xfId="0" applyNumberFormat="1" applyFont="1" applyFill="1"/>
    <xf numFmtId="4" fontId="27" fillId="24" borderId="0" xfId="0" applyNumberFormat="1" applyFont="1" applyFill="1" applyProtection="1">
      <protection locked="0"/>
    </xf>
    <xf numFmtId="10" fontId="27" fillId="24" borderId="0" xfId="0" applyNumberFormat="1" applyFont="1" applyFill="1"/>
    <xf numFmtId="172" fontId="26" fillId="24" borderId="0" xfId="0" applyNumberFormat="1" applyFont="1" applyFill="1" applyProtection="1">
      <protection locked="0"/>
    </xf>
    <xf numFmtId="175" fontId="27" fillId="24" borderId="0" xfId="0" applyNumberFormat="1" applyFont="1" applyFill="1"/>
    <xf numFmtId="172" fontId="27" fillId="24" borderId="0" xfId="0" applyNumberFormat="1" applyFont="1" applyFill="1"/>
    <xf numFmtId="172" fontId="26" fillId="24" borderId="0" xfId="0" applyNumberFormat="1" applyFont="1" applyFill="1"/>
    <xf numFmtId="0" fontId="27" fillId="0" borderId="41" xfId="0" applyFont="1" applyBorder="1" applyAlignment="1">
      <alignment horizontal="right"/>
    </xf>
    <xf numFmtId="0" fontId="27" fillId="0" borderId="5" xfId="0" applyFont="1" applyBorder="1" applyAlignment="1">
      <alignment horizontal="right"/>
    </xf>
    <xf numFmtId="0" fontId="37" fillId="29" borderId="47" xfId="0" applyFont="1" applyFill="1" applyBorder="1" applyAlignment="1">
      <alignment horizontal="left" wrapText="1"/>
    </xf>
    <xf numFmtId="0" fontId="27" fillId="0" borderId="0" xfId="0" applyFont="1" applyAlignment="1" applyProtection="1">
      <alignment horizontal="left" wrapText="1"/>
      <protection locked="0"/>
    </xf>
    <xf numFmtId="0" fontId="27" fillId="0" borderId="0" xfId="0" applyFont="1" applyAlignment="1">
      <alignment horizontal="left" wrapText="1"/>
    </xf>
    <xf numFmtId="0" fontId="26" fillId="29" borderId="59" xfId="0" applyFont="1" applyFill="1" applyBorder="1" applyAlignment="1">
      <alignment wrapText="1"/>
    </xf>
    <xf numFmtId="169" fontId="27" fillId="29" borderId="4" xfId="0" applyNumberFormat="1" applyFont="1" applyFill="1" applyBorder="1" applyAlignment="1">
      <alignment wrapText="1"/>
    </xf>
    <xf numFmtId="169" fontId="27" fillId="29" borderId="26" xfId="0" applyNumberFormat="1" applyFont="1" applyFill="1" applyBorder="1" applyAlignment="1">
      <alignment wrapText="1"/>
    </xf>
    <xf numFmtId="0" fontId="27" fillId="24" borderId="74" xfId="0" applyFont="1" applyFill="1" applyBorder="1"/>
    <xf numFmtId="0" fontId="26" fillId="24" borderId="22" xfId="0" applyFont="1" applyFill="1" applyBorder="1" applyAlignment="1">
      <alignment vertical="center"/>
    </xf>
    <xf numFmtId="0" fontId="36" fillId="0" borderId="0" xfId="0" applyFont="1" applyAlignment="1">
      <alignment wrapText="1"/>
    </xf>
    <xf numFmtId="0" fontId="51" fillId="0" borderId="20" xfId="0" applyFont="1" applyBorder="1" applyAlignment="1">
      <alignment vertical="center" wrapText="1"/>
    </xf>
    <xf numFmtId="0" fontId="51" fillId="0" borderId="37" xfId="0" applyFont="1" applyBorder="1" applyAlignment="1">
      <alignment vertical="center" wrapText="1"/>
    </xf>
    <xf numFmtId="171" fontId="27" fillId="27" borderId="40" xfId="0" applyNumberFormat="1" applyFont="1" applyFill="1" applyBorder="1"/>
    <xf numFmtId="169" fontId="27" fillId="24" borderId="43" xfId="0" applyNumberFormat="1" applyFont="1" applyFill="1" applyBorder="1" applyProtection="1">
      <protection locked="0"/>
    </xf>
    <xf numFmtId="169" fontId="27" fillId="24" borderId="2" xfId="0" applyNumberFormat="1" applyFont="1" applyFill="1" applyBorder="1" applyProtection="1">
      <protection locked="0"/>
    </xf>
    <xf numFmtId="169" fontId="27" fillId="24" borderId="38" xfId="0" applyNumberFormat="1" applyFont="1" applyFill="1" applyBorder="1" applyProtection="1">
      <protection locked="0"/>
    </xf>
    <xf numFmtId="169" fontId="27" fillId="24" borderId="55" xfId="0" applyNumberFormat="1" applyFont="1" applyFill="1" applyBorder="1" applyProtection="1">
      <protection locked="0"/>
    </xf>
    <xf numFmtId="171" fontId="27" fillId="24" borderId="77" xfId="0" applyNumberFormat="1" applyFont="1" applyFill="1" applyBorder="1"/>
    <xf numFmtId="171" fontId="27" fillId="24" borderId="78" xfId="0" applyNumberFormat="1" applyFont="1" applyFill="1" applyBorder="1"/>
    <xf numFmtId="172" fontId="26" fillId="32" borderId="29" xfId="0" applyNumberFormat="1" applyFont="1" applyFill="1" applyBorder="1"/>
    <xf numFmtId="172" fontId="26" fillId="32" borderId="48" xfId="0" applyNumberFormat="1" applyFont="1" applyFill="1" applyBorder="1"/>
    <xf numFmtId="0" fontId="27" fillId="0" borderId="0" xfId="0" applyFont="1" applyAlignment="1" applyProtection="1">
      <alignment horizontal="center"/>
      <protection locked="0"/>
    </xf>
    <xf numFmtId="0" fontId="27" fillId="0" borderId="0" xfId="0" applyFont="1" applyAlignment="1" applyProtection="1">
      <alignment horizontal="center" vertical="top" wrapText="1"/>
      <protection locked="0"/>
    </xf>
    <xf numFmtId="0" fontId="26" fillId="0" borderId="0" xfId="0" applyFont="1" applyAlignment="1" applyProtection="1">
      <alignment horizontal="center" wrapText="1"/>
      <protection locked="0"/>
    </xf>
    <xf numFmtId="0" fontId="27" fillId="0" borderId="0" xfId="0" applyFont="1" applyAlignment="1" applyProtection="1">
      <alignment horizontal="center" wrapText="1"/>
      <protection locked="0"/>
    </xf>
    <xf numFmtId="0" fontId="27" fillId="0" borderId="0" xfId="0" applyFont="1" applyAlignment="1" applyProtection="1">
      <alignment horizontal="left" vertical="top"/>
      <protection locked="0"/>
    </xf>
    <xf numFmtId="0" fontId="27" fillId="0" borderId="0" xfId="0" applyFont="1" applyAlignment="1" applyProtection="1">
      <alignment horizontal="center" vertical="top"/>
      <protection locked="0"/>
    </xf>
    <xf numFmtId="0" fontId="31" fillId="0" borderId="0" xfId="0" applyFont="1" applyAlignment="1" applyProtection="1">
      <alignment vertical="top"/>
      <protection locked="0"/>
    </xf>
    <xf numFmtId="0" fontId="27" fillId="0" borderId="0" xfId="0" applyFont="1" applyAlignment="1" applyProtection="1">
      <alignment vertical="top"/>
      <protection locked="0"/>
    </xf>
    <xf numFmtId="0" fontId="27" fillId="29" borderId="26" xfId="0" applyFont="1" applyFill="1" applyBorder="1" applyAlignment="1" applyProtection="1">
      <alignment wrapText="1"/>
      <protection locked="0"/>
    </xf>
    <xf numFmtId="0" fontId="27" fillId="29" borderId="29" xfId="0" applyFont="1" applyFill="1" applyBorder="1" applyAlignment="1" applyProtection="1">
      <alignment wrapText="1"/>
      <protection locked="0"/>
    </xf>
    <xf numFmtId="0" fontId="26" fillId="29" borderId="25" xfId="0" applyFont="1" applyFill="1" applyBorder="1"/>
    <xf numFmtId="0" fontId="27" fillId="0" borderId="9" xfId="0" applyFont="1" applyBorder="1"/>
    <xf numFmtId="0" fontId="27" fillId="0" borderId="22" xfId="0" applyFont="1" applyBorder="1"/>
    <xf numFmtId="0" fontId="46" fillId="31" borderId="64" xfId="0" applyFont="1" applyFill="1" applyBorder="1" applyAlignment="1">
      <alignment horizontal="left" vertical="center" wrapText="1"/>
    </xf>
    <xf numFmtId="0" fontId="45" fillId="31" borderId="65" xfId="0" applyFont="1" applyFill="1" applyBorder="1" applyAlignment="1">
      <alignment wrapText="1"/>
    </xf>
    <xf numFmtId="0" fontId="45" fillId="31" borderId="66" xfId="0" applyFont="1" applyFill="1" applyBorder="1" applyAlignment="1">
      <alignment wrapText="1"/>
    </xf>
    <xf numFmtId="0" fontId="45" fillId="31" borderId="67" xfId="0" applyFont="1" applyFill="1" applyBorder="1" applyAlignment="1">
      <alignment wrapText="1"/>
    </xf>
    <xf numFmtId="0" fontId="45" fillId="31" borderId="61" xfId="0" applyFont="1" applyFill="1" applyBorder="1" applyAlignment="1">
      <alignment wrapText="1"/>
    </xf>
    <xf numFmtId="0" fontId="45" fillId="31" borderId="68" xfId="0" applyFont="1" applyFill="1" applyBorder="1" applyAlignment="1">
      <alignment wrapText="1"/>
    </xf>
    <xf numFmtId="0" fontId="33" fillId="24" borderId="72" xfId="0" applyFont="1" applyFill="1" applyBorder="1" applyAlignment="1">
      <alignment vertical="center" wrapText="1"/>
    </xf>
    <xf numFmtId="0" fontId="27" fillId="24" borderId="65" xfId="0" applyFont="1" applyFill="1" applyBorder="1"/>
    <xf numFmtId="0" fontId="27" fillId="24" borderId="66" xfId="0" applyFont="1" applyFill="1" applyBorder="1"/>
    <xf numFmtId="0" fontId="27" fillId="24" borderId="67" xfId="0" applyFont="1" applyFill="1" applyBorder="1"/>
    <xf numFmtId="0" fontId="27" fillId="24" borderId="61" xfId="0" applyFont="1" applyFill="1" applyBorder="1"/>
    <xf numFmtId="0" fontId="27" fillId="24" borderId="68" xfId="0" applyFont="1" applyFill="1" applyBorder="1"/>
    <xf numFmtId="0" fontId="26" fillId="29" borderId="10" xfId="0" applyFont="1" applyFill="1" applyBorder="1" applyAlignment="1">
      <alignment horizontal="center" wrapText="1"/>
    </xf>
    <xf numFmtId="0" fontId="26" fillId="0" borderId="9" xfId="0" applyFont="1" applyBorder="1" applyAlignment="1">
      <alignment horizontal="center" wrapText="1"/>
    </xf>
    <xf numFmtId="0" fontId="26" fillId="0" borderId="22" xfId="0" applyFont="1" applyBorder="1" applyAlignment="1">
      <alignment horizontal="center" wrapText="1"/>
    </xf>
    <xf numFmtId="0" fontId="26" fillId="31" borderId="38" xfId="0" applyFont="1" applyFill="1" applyBorder="1" applyAlignment="1">
      <alignment horizontal="left" vertical="center" wrapText="1"/>
    </xf>
    <xf numFmtId="0" fontId="27" fillId="0" borderId="55" xfId="0" applyFont="1" applyBorder="1" applyAlignment="1">
      <alignment horizontal="left" vertical="center" wrapText="1"/>
    </xf>
    <xf numFmtId="0" fontId="26" fillId="31" borderId="7" xfId="0" applyFont="1" applyFill="1" applyBorder="1" applyAlignment="1">
      <alignment horizontal="left" vertical="top" wrapText="1"/>
    </xf>
    <xf numFmtId="0" fontId="27" fillId="0" borderId="1" xfId="0" applyFont="1" applyBorder="1" applyAlignment="1">
      <alignment horizontal="left" vertical="top" wrapText="1"/>
    </xf>
    <xf numFmtId="0" fontId="26" fillId="31" borderId="43" xfId="0" applyFont="1" applyFill="1" applyBorder="1" applyAlignment="1">
      <alignment horizontal="left" vertical="top" wrapText="1"/>
    </xf>
    <xf numFmtId="0" fontId="27" fillId="0" borderId="2" xfId="0" applyFont="1" applyBorder="1" applyAlignment="1">
      <alignment horizontal="left" vertical="top" wrapText="1"/>
    </xf>
    <xf numFmtId="0" fontId="26" fillId="29" borderId="43" xfId="0" applyFont="1" applyFill="1" applyBorder="1" applyAlignment="1">
      <alignment horizontal="center" wrapText="1"/>
    </xf>
    <xf numFmtId="0" fontId="27" fillId="0" borderId="2" xfId="0" applyFont="1" applyBorder="1" applyAlignment="1">
      <alignment wrapText="1"/>
    </xf>
    <xf numFmtId="0" fontId="27" fillId="0" borderId="44" xfId="0" applyFont="1" applyBorder="1" applyAlignment="1">
      <alignment wrapText="1"/>
    </xf>
    <xf numFmtId="0" fontId="26" fillId="29" borderId="10" xfId="0" quotePrefix="1" applyFont="1" applyFill="1" applyBorder="1" applyAlignment="1">
      <alignment horizontal="center" vertical="center" wrapText="1"/>
    </xf>
    <xf numFmtId="0" fontId="26" fillId="29" borderId="9" xfId="0" applyFont="1" applyFill="1" applyBorder="1" applyAlignment="1">
      <alignment horizontal="center" vertical="center" wrapText="1"/>
    </xf>
    <xf numFmtId="0" fontId="26" fillId="29" borderId="22" xfId="0" applyFont="1" applyFill="1" applyBorder="1" applyAlignment="1">
      <alignment horizontal="center" vertical="center" wrapText="1"/>
    </xf>
    <xf numFmtId="0" fontId="34" fillId="24" borderId="7" xfId="1" quotePrefix="1" applyFont="1" applyFill="1" applyBorder="1" applyAlignment="1">
      <alignment horizontal="left" vertical="center" wrapText="1"/>
    </xf>
    <xf numFmtId="0" fontId="45" fillId="0" borderId="1" xfId="0" applyFont="1" applyBorder="1" applyAlignment="1">
      <alignment vertical="center" wrapText="1"/>
    </xf>
    <xf numFmtId="0" fontId="46" fillId="25" borderId="71" xfId="1" quotePrefix="1" applyFont="1" applyFill="1" applyBorder="1" applyAlignment="1">
      <alignment horizontal="center" vertical="center" wrapText="1"/>
    </xf>
    <xf numFmtId="0" fontId="45" fillId="0" borderId="32" xfId="0" applyFont="1" applyBorder="1" applyAlignment="1">
      <alignment horizontal="center" vertical="center" wrapText="1"/>
    </xf>
    <xf numFmtId="0" fontId="45" fillId="0" borderId="57" xfId="0" applyFont="1" applyBorder="1" applyAlignment="1">
      <alignment horizontal="center" vertical="center" wrapText="1"/>
    </xf>
    <xf numFmtId="0" fontId="26" fillId="0" borderId="2" xfId="0" applyFont="1" applyBorder="1" applyAlignment="1">
      <alignment horizontal="right" vertical="center"/>
    </xf>
    <xf numFmtId="0" fontId="27" fillId="0" borderId="55" xfId="0" applyFont="1" applyBorder="1" applyAlignment="1">
      <alignment horizontal="right" vertical="center"/>
    </xf>
    <xf numFmtId="0" fontId="28" fillId="25" borderId="45" xfId="2" applyFont="1" applyFill="1" applyBorder="1" applyAlignment="1">
      <alignment horizontal="left" vertical="center" wrapText="1"/>
    </xf>
    <xf numFmtId="0" fontId="27" fillId="0" borderId="45" xfId="0" applyFont="1" applyBorder="1"/>
    <xf numFmtId="0" fontId="34" fillId="24" borderId="10" xfId="0" applyFont="1" applyFill="1" applyBorder="1" applyAlignment="1">
      <alignment horizontal="left" vertical="top" wrapText="1"/>
    </xf>
    <xf numFmtId="0" fontId="45" fillId="0" borderId="9" xfId="0" applyFont="1" applyBorder="1" applyAlignment="1">
      <alignment wrapText="1"/>
    </xf>
    <xf numFmtId="0" fontId="28" fillId="25" borderId="7" xfId="1" applyFont="1" applyFill="1" applyBorder="1" applyAlignment="1">
      <alignment vertical="top" wrapText="1"/>
    </xf>
    <xf numFmtId="0" fontId="27" fillId="0" borderId="37" xfId="0" applyFont="1" applyBorder="1"/>
    <xf numFmtId="0" fontId="27" fillId="0" borderId="7" xfId="0" applyFont="1" applyBorder="1" applyProtection="1">
      <protection locked="0"/>
    </xf>
    <xf numFmtId="0" fontId="27" fillId="0" borderId="37" xfId="0" applyFont="1" applyBorder="1" applyProtection="1">
      <protection locked="0"/>
    </xf>
    <xf numFmtId="0" fontId="28" fillId="29" borderId="3" xfId="1" applyFont="1" applyFill="1" applyBorder="1" applyAlignment="1">
      <alignment vertical="top" wrapText="1"/>
    </xf>
    <xf numFmtId="0" fontId="26" fillId="0" borderId="4" xfId="0" applyFont="1" applyBorder="1"/>
    <xf numFmtId="0" fontId="35" fillId="29" borderId="28" xfId="1" applyFont="1" applyFill="1" applyBorder="1" applyAlignment="1">
      <alignment vertical="top" wrapText="1"/>
    </xf>
    <xf numFmtId="0" fontId="37" fillId="29" borderId="26" xfId="0" applyFont="1" applyFill="1" applyBorder="1" applyAlignment="1">
      <alignment wrapText="1"/>
    </xf>
    <xf numFmtId="0" fontId="37" fillId="29" borderId="29" xfId="0" applyFont="1" applyFill="1" applyBorder="1" applyAlignment="1">
      <alignment wrapText="1"/>
    </xf>
    <xf numFmtId="0" fontId="40" fillId="24" borderId="34" xfId="0" applyFont="1" applyFill="1" applyBorder="1" applyAlignment="1">
      <alignment horizontal="center" vertical="center" wrapText="1"/>
    </xf>
    <xf numFmtId="0" fontId="27" fillId="0" borderId="73" xfId="0" applyFont="1" applyBorder="1" applyAlignment="1">
      <alignment horizontal="center" vertical="center"/>
    </xf>
    <xf numFmtId="0" fontId="27" fillId="0" borderId="24" xfId="0" applyFont="1" applyBorder="1" applyAlignment="1">
      <alignment horizontal="center" vertical="center"/>
    </xf>
    <xf numFmtId="0" fontId="27" fillId="0" borderId="37" xfId="0" applyFont="1" applyBorder="1" applyAlignment="1">
      <alignment vertical="top" wrapText="1"/>
    </xf>
    <xf numFmtId="0" fontId="27" fillId="0" borderId="7" xfId="0" applyFont="1" applyBorder="1" applyAlignment="1" applyProtection="1">
      <alignment vertical="top" wrapText="1"/>
      <protection locked="0"/>
    </xf>
    <xf numFmtId="0" fontId="27" fillId="0" borderId="1" xfId="0" applyFont="1" applyBorder="1" applyAlignment="1" applyProtection="1">
      <alignment wrapText="1"/>
      <protection locked="0"/>
    </xf>
    <xf numFmtId="0" fontId="27" fillId="0" borderId="37" xfId="0" applyFont="1" applyBorder="1" applyAlignment="1" applyProtection="1">
      <alignment wrapText="1"/>
      <protection locked="0"/>
    </xf>
    <xf numFmtId="0" fontId="26" fillId="0" borderId="0" xfId="0" applyFont="1" applyAlignment="1">
      <alignment horizontal="center" vertical="top" wrapText="1"/>
    </xf>
    <xf numFmtId="0" fontId="27" fillId="0" borderId="0" xfId="0" applyFont="1" applyAlignment="1">
      <alignment horizontal="center" vertical="top" wrapText="1"/>
    </xf>
    <xf numFmtId="0" fontId="26" fillId="0" borderId="0" xfId="0" applyFont="1" applyAlignment="1" applyProtection="1">
      <alignment horizontal="center" wrapText="1"/>
      <protection locked="0"/>
    </xf>
    <xf numFmtId="0" fontId="27" fillId="0" borderId="0" xfId="0" applyFont="1" applyAlignment="1" applyProtection="1">
      <alignment horizontal="center" wrapText="1"/>
      <protection locked="0"/>
    </xf>
    <xf numFmtId="0" fontId="26" fillId="0" borderId="0" xfId="0" applyFont="1" applyAlignment="1" applyProtection="1">
      <alignment horizontal="center" vertical="top"/>
      <protection locked="0"/>
    </xf>
    <xf numFmtId="0" fontId="27" fillId="0" borderId="0" xfId="0" applyFont="1" applyAlignment="1" applyProtection="1">
      <alignment horizontal="center" vertical="top"/>
      <protection locked="0"/>
    </xf>
    <xf numFmtId="0" fontId="49" fillId="24" borderId="0" xfId="0" applyFont="1" applyFill="1" applyAlignment="1" applyProtection="1">
      <alignment horizontal="left" vertical="top" wrapText="1"/>
      <protection locked="0"/>
    </xf>
    <xf numFmtId="0" fontId="50" fillId="0" borderId="0" xfId="0" applyFont="1" applyAlignment="1" applyProtection="1">
      <alignment horizontal="left" vertical="top"/>
      <protection locked="0"/>
    </xf>
    <xf numFmtId="0" fontId="27" fillId="0" borderId="1" xfId="0" applyFont="1" applyBorder="1" applyProtection="1">
      <protection locked="0"/>
    </xf>
    <xf numFmtId="0" fontId="27" fillId="29" borderId="40" xfId="0" applyFont="1" applyFill="1" applyBorder="1" applyAlignment="1" applyProtection="1">
      <alignment wrapText="1"/>
      <protection locked="0"/>
    </xf>
    <xf numFmtId="0" fontId="27" fillId="29" borderId="48" xfId="0" applyFont="1" applyFill="1" applyBorder="1" applyAlignment="1" applyProtection="1">
      <alignment wrapText="1"/>
      <protection locked="0"/>
    </xf>
    <xf numFmtId="0" fontId="26" fillId="24" borderId="21" xfId="0" applyFont="1" applyFill="1" applyBorder="1" applyAlignment="1">
      <alignment horizontal="left" vertical="center" wrapText="1"/>
    </xf>
    <xf numFmtId="0" fontId="27" fillId="24" borderId="0" xfId="0" applyFont="1" applyFill="1" applyAlignment="1">
      <alignment horizontal="left" vertical="center" wrapText="1"/>
    </xf>
    <xf numFmtId="0" fontId="27" fillId="30" borderId="7" xfId="0" applyFont="1" applyFill="1" applyBorder="1" applyAlignment="1">
      <alignment vertical="center" wrapText="1"/>
    </xf>
    <xf numFmtId="0" fontId="27" fillId="30" borderId="1" xfId="0" applyFont="1" applyFill="1" applyBorder="1" applyAlignment="1">
      <alignment vertical="center" wrapText="1"/>
    </xf>
    <xf numFmtId="0" fontId="27" fillId="30" borderId="37" xfId="0" applyFont="1" applyFill="1" applyBorder="1" applyAlignment="1">
      <alignment vertical="center" wrapText="1"/>
    </xf>
    <xf numFmtId="0" fontId="28" fillId="24" borderId="10" xfId="0" applyFont="1" applyFill="1" applyBorder="1" applyAlignment="1">
      <alignment horizontal="left" vertical="top" wrapText="1"/>
    </xf>
    <xf numFmtId="0" fontId="27" fillId="0" borderId="9" xfId="0" applyFont="1" applyBorder="1" applyAlignment="1">
      <alignment wrapText="1"/>
    </xf>
    <xf numFmtId="0" fontId="27" fillId="28" borderId="70" xfId="0" applyFont="1" applyFill="1" applyBorder="1" applyAlignment="1">
      <alignment horizontal="center" vertical="center" wrapText="1"/>
    </xf>
    <xf numFmtId="0" fontId="27" fillId="28" borderId="67" xfId="0" applyFont="1" applyFill="1" applyBorder="1" applyAlignment="1">
      <alignment horizontal="center" vertical="center" wrapText="1"/>
    </xf>
    <xf numFmtId="0" fontId="28" fillId="25" borderId="50" xfId="2" applyFont="1" applyFill="1" applyBorder="1" applyAlignment="1">
      <alignment horizontal="center" vertical="center" wrapText="1"/>
    </xf>
    <xf numFmtId="0" fontId="27" fillId="0" borderId="24" xfId="0" applyFont="1" applyBorder="1" applyAlignment="1">
      <alignment vertical="center" wrapText="1"/>
    </xf>
    <xf numFmtId="170" fontId="28" fillId="25" borderId="49" xfId="2" applyNumberFormat="1" applyFont="1" applyFill="1" applyBorder="1" applyAlignment="1">
      <alignment horizontal="center" vertical="center" wrapText="1"/>
    </xf>
    <xf numFmtId="0" fontId="27" fillId="0" borderId="23" xfId="0" applyFont="1" applyBorder="1" applyAlignment="1">
      <alignment vertical="center" wrapText="1"/>
    </xf>
    <xf numFmtId="0" fontId="27" fillId="25" borderId="7" xfId="0" applyFont="1" applyFill="1" applyBorder="1" applyAlignment="1">
      <alignment horizontal="center" vertical="center" wrapText="1"/>
    </xf>
    <xf numFmtId="0" fontId="27" fillId="25" borderId="1" xfId="0" applyFont="1" applyFill="1" applyBorder="1" applyAlignment="1">
      <alignment horizontal="center" vertical="center" wrapText="1"/>
    </xf>
    <xf numFmtId="0" fontId="27" fillId="25" borderId="37" xfId="0" applyFont="1" applyFill="1" applyBorder="1" applyAlignment="1">
      <alignment horizontal="center" vertical="center" wrapText="1"/>
    </xf>
    <xf numFmtId="168" fontId="28" fillId="25" borderId="51" xfId="2" applyNumberFormat="1" applyFont="1" applyFill="1" applyBorder="1" applyAlignment="1">
      <alignment horizontal="center" vertical="center" wrapText="1"/>
    </xf>
    <xf numFmtId="0" fontId="27" fillId="0" borderId="36" xfId="0" applyFont="1" applyBorder="1" applyAlignment="1">
      <alignment vertical="center" wrapText="1"/>
    </xf>
    <xf numFmtId="0" fontId="33" fillId="29" borderId="43" xfId="1" quotePrefix="1" applyFont="1" applyFill="1" applyBorder="1" applyAlignment="1">
      <alignment horizontal="center" vertical="center" wrapText="1"/>
    </xf>
    <xf numFmtId="0" fontId="40" fillId="29" borderId="2" xfId="0" applyFont="1" applyFill="1" applyBorder="1" applyAlignment="1">
      <alignment horizontal="center" vertical="center" wrapText="1"/>
    </xf>
    <xf numFmtId="0" fontId="40" fillId="29" borderId="44" xfId="0" applyFont="1" applyFill="1" applyBorder="1" applyAlignment="1">
      <alignment horizontal="center" vertical="center" wrapText="1"/>
    </xf>
    <xf numFmtId="0" fontId="40" fillId="29" borderId="38" xfId="0" applyFont="1" applyFill="1" applyBorder="1" applyAlignment="1">
      <alignment horizontal="center" vertical="center" wrapText="1"/>
    </xf>
    <xf numFmtId="0" fontId="40" fillId="29" borderId="55" xfId="0" applyFont="1" applyFill="1" applyBorder="1" applyAlignment="1">
      <alignment horizontal="center" vertical="center" wrapText="1"/>
    </xf>
    <xf numFmtId="0" fontId="40" fillId="29" borderId="42" xfId="0" applyFont="1" applyFill="1" applyBorder="1" applyAlignment="1">
      <alignment horizontal="center" vertical="center" wrapText="1"/>
    </xf>
    <xf numFmtId="0" fontId="26" fillId="30" borderId="1" xfId="0" applyFont="1" applyFill="1" applyBorder="1" applyAlignment="1">
      <alignment horizontal="center" vertical="center" wrapText="1"/>
    </xf>
    <xf numFmtId="0" fontId="27" fillId="30" borderId="1" xfId="0" applyFont="1" applyFill="1" applyBorder="1" applyAlignment="1">
      <alignment horizontal="center" vertical="center" wrapText="1"/>
    </xf>
    <xf numFmtId="0" fontId="27" fillId="0" borderId="37" xfId="0" applyFont="1" applyBorder="1" applyAlignment="1">
      <alignment horizontal="center" vertical="center" wrapText="1"/>
    </xf>
    <xf numFmtId="0" fontId="28" fillId="30" borderId="50" xfId="2" applyFont="1" applyFill="1" applyBorder="1" applyAlignment="1">
      <alignment horizontal="center" vertical="center" wrapText="1"/>
    </xf>
    <xf numFmtId="0" fontId="28" fillId="30" borderId="51" xfId="2" applyFont="1" applyFill="1" applyBorder="1" applyAlignment="1">
      <alignment horizontal="center" vertical="center" wrapText="1"/>
    </xf>
    <xf numFmtId="0" fontId="39" fillId="29" borderId="10" xfId="0" applyFont="1" applyFill="1" applyBorder="1" applyAlignment="1">
      <alignment wrapText="1"/>
    </xf>
    <xf numFmtId="0" fontId="27" fillId="0" borderId="22" xfId="0" applyFont="1" applyBorder="1" applyAlignment="1">
      <alignment wrapText="1"/>
    </xf>
    <xf numFmtId="0" fontId="31" fillId="25" borderId="63" xfId="0" applyFont="1" applyFill="1" applyBorder="1" applyAlignment="1">
      <alignment vertical="center" wrapText="1"/>
    </xf>
    <xf numFmtId="0" fontId="27" fillId="0" borderId="1" xfId="0" applyFont="1" applyBorder="1" applyAlignment="1">
      <alignment vertical="center" wrapText="1"/>
    </xf>
    <xf numFmtId="0" fontId="27" fillId="0" borderId="37" xfId="0" applyFont="1" applyBorder="1" applyAlignment="1">
      <alignment vertical="center" wrapText="1"/>
    </xf>
    <xf numFmtId="0" fontId="28" fillId="25" borderId="2" xfId="2" applyFont="1" applyFill="1" applyBorder="1" applyAlignment="1">
      <alignment horizontal="center" vertical="center" wrapText="1"/>
    </xf>
    <xf numFmtId="0" fontId="27" fillId="0" borderId="0" xfId="0" applyFont="1" applyAlignment="1">
      <alignment vertical="center" wrapText="1"/>
    </xf>
    <xf numFmtId="0" fontId="27" fillId="0" borderId="61" xfId="0" applyFont="1" applyBorder="1" applyAlignment="1">
      <alignment vertical="center" wrapText="1"/>
    </xf>
    <xf numFmtId="0" fontId="28" fillId="25" borderId="49" xfId="2" applyFont="1" applyFill="1" applyBorder="1" applyAlignment="1">
      <alignment horizontal="center" vertical="center" wrapText="1"/>
    </xf>
    <xf numFmtId="0" fontId="27" fillId="0" borderId="62" xfId="0" applyFont="1" applyBorder="1" applyAlignment="1">
      <alignment horizontal="center" vertical="center" wrapText="1"/>
    </xf>
    <xf numFmtId="0" fontId="27" fillId="0" borderId="23" xfId="0" applyFont="1" applyBorder="1" applyAlignment="1">
      <alignment horizontal="center" vertical="center" wrapText="1"/>
    </xf>
    <xf numFmtId="0" fontId="40" fillId="24" borderId="34" xfId="0" applyFont="1" applyFill="1" applyBorder="1" applyAlignment="1" applyProtection="1">
      <alignment horizontal="center" vertical="center" wrapText="1"/>
      <protection locked="0"/>
    </xf>
    <xf numFmtId="0" fontId="27" fillId="0" borderId="73"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35" fillId="29" borderId="32" xfId="0" applyFont="1" applyFill="1" applyBorder="1" applyAlignment="1">
      <alignment horizontal="left" wrapText="1"/>
    </xf>
    <xf numFmtId="0" fontId="29" fillId="29" borderId="32" xfId="0" applyFont="1" applyFill="1" applyBorder="1" applyAlignment="1">
      <alignment horizontal="left" wrapText="1"/>
    </xf>
    <xf numFmtId="0" fontId="29" fillId="29" borderId="60" xfId="0" applyFont="1" applyFill="1" applyBorder="1" applyAlignment="1">
      <alignment horizontal="left" wrapText="1"/>
    </xf>
    <xf numFmtId="0" fontId="27" fillId="29" borderId="26" xfId="0" applyFont="1" applyFill="1" applyBorder="1" applyAlignment="1">
      <alignment wrapText="1"/>
    </xf>
    <xf numFmtId="0" fontId="27" fillId="29" borderId="46" xfId="0" applyFont="1" applyFill="1" applyBorder="1" applyAlignment="1">
      <alignment wrapText="1"/>
    </xf>
    <xf numFmtId="0" fontId="27" fillId="29" borderId="27" xfId="0" applyFont="1" applyFill="1" applyBorder="1" applyAlignment="1" applyProtection="1">
      <alignment wrapText="1"/>
      <protection locked="0"/>
    </xf>
    <xf numFmtId="0" fontId="27" fillId="0" borderId="27" xfId="0" applyFont="1" applyBorder="1" applyAlignment="1" applyProtection="1">
      <alignment wrapText="1"/>
      <protection locked="0"/>
    </xf>
    <xf numFmtId="0" fontId="27" fillId="0" borderId="31" xfId="0" applyFont="1" applyBorder="1" applyAlignment="1" applyProtection="1">
      <alignment wrapText="1"/>
      <protection locked="0"/>
    </xf>
    <xf numFmtId="0" fontId="27" fillId="29" borderId="4" xfId="0" applyFont="1" applyFill="1" applyBorder="1" applyAlignment="1">
      <alignment wrapText="1"/>
    </xf>
    <xf numFmtId="0" fontId="27" fillId="29" borderId="25" xfId="0" applyFont="1" applyFill="1" applyBorder="1" applyAlignment="1">
      <alignment wrapText="1"/>
    </xf>
    <xf numFmtId="0" fontId="26" fillId="29" borderId="2" xfId="0" applyFont="1" applyFill="1" applyBorder="1" applyAlignment="1">
      <alignment wrapText="1"/>
    </xf>
    <xf numFmtId="0" fontId="27" fillId="29" borderId="44" xfId="0" applyFont="1" applyFill="1" applyBorder="1" applyAlignment="1">
      <alignment wrapText="1"/>
    </xf>
    <xf numFmtId="0" fontId="51" fillId="0" borderId="59" xfId="0" applyFont="1" applyBorder="1" applyAlignment="1">
      <alignment vertical="center" wrapText="1"/>
    </xf>
    <xf numFmtId="0" fontId="51" fillId="0" borderId="75" xfId="0" applyFont="1" applyBorder="1" applyAlignment="1">
      <alignment vertical="center" wrapText="1"/>
    </xf>
    <xf numFmtId="0" fontId="51" fillId="0" borderId="76" xfId="0" applyFont="1" applyBorder="1" applyAlignment="1">
      <alignment vertical="center" wrapText="1"/>
    </xf>
    <xf numFmtId="0" fontId="2" fillId="0" borderId="59" xfId="0" applyFont="1" applyBorder="1" applyAlignment="1">
      <alignment vertical="center" wrapText="1"/>
    </xf>
    <xf numFmtId="0" fontId="4" fillId="0" borderId="75" xfId="0" applyFont="1" applyBorder="1" applyAlignment="1">
      <alignment vertical="center" wrapText="1"/>
    </xf>
    <xf numFmtId="0" fontId="4" fillId="0" borderId="76" xfId="0" applyFont="1" applyBorder="1" applyAlignment="1">
      <alignment vertical="center" wrapText="1"/>
    </xf>
    <xf numFmtId="0" fontId="4" fillId="0" borderId="59" xfId="0" applyFont="1" applyBorder="1" applyAlignment="1">
      <alignment vertical="center" wrapText="1"/>
    </xf>
    <xf numFmtId="0" fontId="3" fillId="0" borderId="59" xfId="0" applyFont="1" applyBorder="1" applyAlignment="1">
      <alignment vertical="center" wrapText="1"/>
    </xf>
    <xf numFmtId="0" fontId="1" fillId="0" borderId="59" xfId="0" applyFont="1" applyBorder="1" applyAlignment="1">
      <alignment vertical="center" wrapText="1"/>
    </xf>
  </cellXfs>
  <cellStyles count="663">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20% - Accent6 3" xfId="9" xr:uid="{00000000-0005-0000-0000-000006000000}"/>
    <cellStyle name="40% - Accent1 2" xfId="10" xr:uid="{00000000-0005-0000-0000-000007000000}"/>
    <cellStyle name="40% - Accent2 2" xfId="11" xr:uid="{00000000-0005-0000-0000-000008000000}"/>
    <cellStyle name="40% - Accent3 2" xfId="12" xr:uid="{00000000-0005-0000-0000-000009000000}"/>
    <cellStyle name="40% - Accent4 2" xfId="13" xr:uid="{00000000-0005-0000-0000-00000A000000}"/>
    <cellStyle name="40% - Accent5 2" xfId="14" xr:uid="{00000000-0005-0000-0000-00000B000000}"/>
    <cellStyle name="40% - Accent6 2" xfId="15" xr:uid="{00000000-0005-0000-0000-00000C000000}"/>
    <cellStyle name="60% - Accent1 2" xfId="16" xr:uid="{00000000-0005-0000-0000-00000D000000}"/>
    <cellStyle name="60% - Accent2 2" xfId="17" xr:uid="{00000000-0005-0000-0000-00000E000000}"/>
    <cellStyle name="60% - Accent3 2" xfId="18" xr:uid="{00000000-0005-0000-0000-00000F000000}"/>
    <cellStyle name="60% - Accent4 2" xfId="19" xr:uid="{00000000-0005-0000-0000-000010000000}"/>
    <cellStyle name="60% - Accent5 2" xfId="20" xr:uid="{00000000-0005-0000-0000-000011000000}"/>
    <cellStyle name="60% - Accent6 2" xfId="21" xr:uid="{00000000-0005-0000-0000-000012000000}"/>
    <cellStyle name="Accent1 2" xfId="22" xr:uid="{00000000-0005-0000-0000-000013000000}"/>
    <cellStyle name="Accent2 2" xfId="23" xr:uid="{00000000-0005-0000-0000-000014000000}"/>
    <cellStyle name="Accent3 2" xfId="24" xr:uid="{00000000-0005-0000-0000-000015000000}"/>
    <cellStyle name="Accent4 2" xfId="25" xr:uid="{00000000-0005-0000-0000-000016000000}"/>
    <cellStyle name="Accent5 2" xfId="26" xr:uid="{00000000-0005-0000-0000-000017000000}"/>
    <cellStyle name="Accent6 2" xfId="27" xr:uid="{00000000-0005-0000-0000-000018000000}"/>
    <cellStyle name="Bad 2" xfId="28" xr:uid="{00000000-0005-0000-0000-000019000000}"/>
    <cellStyle name="Calculation 2" xfId="29" xr:uid="{00000000-0005-0000-0000-00001A000000}"/>
    <cellStyle name="Check Cell 2" xfId="30" xr:uid="{00000000-0005-0000-0000-00001B000000}"/>
    <cellStyle name="Comma 10" xfId="660" xr:uid="{00000000-0005-0000-0000-00001C000000}"/>
    <cellStyle name="Comma 2" xfId="31" xr:uid="{00000000-0005-0000-0000-00001D000000}"/>
    <cellStyle name="Comma 2 2" xfId="32" xr:uid="{00000000-0005-0000-0000-00001E000000}"/>
    <cellStyle name="Comma 2_assumptions" xfId="33" xr:uid="{00000000-0005-0000-0000-00001F000000}"/>
    <cellStyle name="Comma 3" xfId="34" xr:uid="{00000000-0005-0000-0000-000020000000}"/>
    <cellStyle name="Comma 3 2" xfId="35" xr:uid="{00000000-0005-0000-0000-000021000000}"/>
    <cellStyle name="Comma 4" xfId="36" xr:uid="{00000000-0005-0000-0000-000022000000}"/>
    <cellStyle name="Comma 5" xfId="37" xr:uid="{00000000-0005-0000-0000-000023000000}"/>
    <cellStyle name="Comma 6" xfId="38" xr:uid="{00000000-0005-0000-0000-000024000000}"/>
    <cellStyle name="Comma 7" xfId="658" xr:uid="{00000000-0005-0000-0000-000025000000}"/>
    <cellStyle name="Comma 8" xfId="661" xr:uid="{00000000-0005-0000-0000-000026000000}"/>
    <cellStyle name="Comma 9" xfId="662" xr:uid="{00000000-0005-0000-0000-000027000000}"/>
    <cellStyle name="Euro" xfId="39" xr:uid="{00000000-0005-0000-0000-000028000000}"/>
    <cellStyle name="Explanatory Text 2" xfId="40" xr:uid="{00000000-0005-0000-0000-000029000000}"/>
    <cellStyle name="Good 2" xfId="41" xr:uid="{00000000-0005-0000-0000-00002A000000}"/>
    <cellStyle name="Heading 1 2" xfId="42" xr:uid="{00000000-0005-0000-0000-00002B000000}"/>
    <cellStyle name="Heading 2 2" xfId="43" xr:uid="{00000000-0005-0000-0000-00002C000000}"/>
    <cellStyle name="Heading 3 2" xfId="44" xr:uid="{00000000-0005-0000-0000-00002D000000}"/>
    <cellStyle name="Heading 4 2" xfId="45" xr:uid="{00000000-0005-0000-0000-00002E000000}"/>
    <cellStyle name="Input 2" xfId="46" xr:uid="{00000000-0005-0000-0000-00002F000000}"/>
    <cellStyle name="Input 3" xfId="47" xr:uid="{00000000-0005-0000-0000-000030000000}"/>
    <cellStyle name="Linked Cell 2" xfId="48" xr:uid="{00000000-0005-0000-0000-000031000000}"/>
    <cellStyle name="Millares [0] 2" xfId="49" xr:uid="{00000000-0005-0000-0000-000032000000}"/>
    <cellStyle name="Millares 2" xfId="50" xr:uid="{00000000-0005-0000-0000-000033000000}"/>
    <cellStyle name="Millares 2 2" xfId="51" xr:uid="{00000000-0005-0000-0000-000034000000}"/>
    <cellStyle name="Millares 2 3" xfId="52" xr:uid="{00000000-0005-0000-0000-000035000000}"/>
    <cellStyle name="Millares 2 3 2" xfId="53" xr:uid="{00000000-0005-0000-0000-000036000000}"/>
    <cellStyle name="Millares 2 3 2 2" xfId="54" xr:uid="{00000000-0005-0000-0000-000037000000}"/>
    <cellStyle name="Millares 2 3 3" xfId="55" xr:uid="{00000000-0005-0000-0000-000038000000}"/>
    <cellStyle name="Millares 2 3 4" xfId="56" xr:uid="{00000000-0005-0000-0000-000039000000}"/>
    <cellStyle name="Millares 20 2" xfId="57" xr:uid="{00000000-0005-0000-0000-00003A000000}"/>
    <cellStyle name="Millares 25" xfId="58" xr:uid="{00000000-0005-0000-0000-00003B000000}"/>
    <cellStyle name="Millares 3" xfId="59" xr:uid="{00000000-0005-0000-0000-00003C000000}"/>
    <cellStyle name="Millares 3 2" xfId="60" xr:uid="{00000000-0005-0000-0000-00003D000000}"/>
    <cellStyle name="Millares 4" xfId="61" xr:uid="{00000000-0005-0000-0000-00003E000000}"/>
    <cellStyle name="Millares 5" xfId="62" xr:uid="{00000000-0005-0000-0000-00003F000000}"/>
    <cellStyle name="Millares 6" xfId="63" xr:uid="{00000000-0005-0000-0000-000040000000}"/>
    <cellStyle name="Millares 6 2" xfId="64" xr:uid="{00000000-0005-0000-0000-000041000000}"/>
    <cellStyle name="Millares 6 2 2" xfId="65" xr:uid="{00000000-0005-0000-0000-000042000000}"/>
    <cellStyle name="Millares 6 3" xfId="66" xr:uid="{00000000-0005-0000-0000-000043000000}"/>
    <cellStyle name="Millares 6 4" xfId="67" xr:uid="{00000000-0005-0000-0000-000044000000}"/>
    <cellStyle name="Millares 7" xfId="68" xr:uid="{00000000-0005-0000-0000-000045000000}"/>
    <cellStyle name="Millares 8" xfId="69" xr:uid="{00000000-0005-0000-0000-000046000000}"/>
    <cellStyle name="Milliers_Bud06  HO-items etc in applications" xfId="70" xr:uid="{00000000-0005-0000-0000-000047000000}"/>
    <cellStyle name="Moneda 2" xfId="71" xr:uid="{00000000-0005-0000-0000-000048000000}"/>
    <cellStyle name="Moneda 2 2" xfId="72" xr:uid="{00000000-0005-0000-0000-000049000000}"/>
    <cellStyle name="Moneda 3" xfId="73" xr:uid="{00000000-0005-0000-0000-00004A000000}"/>
    <cellStyle name="Moneda 9" xfId="74" xr:uid="{00000000-0005-0000-0000-00004B000000}"/>
    <cellStyle name="Neutral 2" xfId="75" xr:uid="{00000000-0005-0000-0000-00004C000000}"/>
    <cellStyle name="Normal" xfId="0" builtinId="0"/>
    <cellStyle name="Normal 10" xfId="76" xr:uid="{00000000-0005-0000-0000-00004E000000}"/>
    <cellStyle name="Normal 10 2" xfId="77" xr:uid="{00000000-0005-0000-0000-00004F000000}"/>
    <cellStyle name="Normal 10 2 2" xfId="78" xr:uid="{00000000-0005-0000-0000-000050000000}"/>
    <cellStyle name="Normal 10 3" xfId="79" xr:uid="{00000000-0005-0000-0000-000051000000}"/>
    <cellStyle name="Normal 10 4" xfId="80" xr:uid="{00000000-0005-0000-0000-000052000000}"/>
    <cellStyle name="Normal 11" xfId="81" xr:uid="{00000000-0005-0000-0000-000053000000}"/>
    <cellStyle name="Normal 12" xfId="82" xr:uid="{00000000-0005-0000-0000-000054000000}"/>
    <cellStyle name="Normal 12 2" xfId="83" xr:uid="{00000000-0005-0000-0000-000055000000}"/>
    <cellStyle name="Normal 13" xfId="84" xr:uid="{00000000-0005-0000-0000-000056000000}"/>
    <cellStyle name="Normal 13 2" xfId="85" xr:uid="{00000000-0005-0000-0000-000057000000}"/>
    <cellStyle name="Normal 13 3" xfId="86" xr:uid="{00000000-0005-0000-0000-000058000000}"/>
    <cellStyle name="Normal 14" xfId="87" xr:uid="{00000000-0005-0000-0000-000059000000}"/>
    <cellStyle name="Normal 15" xfId="2" xr:uid="{00000000-0005-0000-0000-00005A000000}"/>
    <cellStyle name="Normal 2" xfId="1" xr:uid="{00000000-0005-0000-0000-00005B000000}"/>
    <cellStyle name="Normal 2 10" xfId="89" xr:uid="{00000000-0005-0000-0000-00005C000000}"/>
    <cellStyle name="Normal 2 10 2" xfId="90" xr:uid="{00000000-0005-0000-0000-00005D000000}"/>
    <cellStyle name="Normal 2 10 2 2" xfId="91" xr:uid="{00000000-0005-0000-0000-00005E000000}"/>
    <cellStyle name="Normal 2 10 3" xfId="92" xr:uid="{00000000-0005-0000-0000-00005F000000}"/>
    <cellStyle name="Normal 2 10 4" xfId="93" xr:uid="{00000000-0005-0000-0000-000060000000}"/>
    <cellStyle name="Normal 2 11" xfId="94" xr:uid="{00000000-0005-0000-0000-000061000000}"/>
    <cellStyle name="Normal 2 11 2" xfId="95" xr:uid="{00000000-0005-0000-0000-000062000000}"/>
    <cellStyle name="Normal 2 12" xfId="96" xr:uid="{00000000-0005-0000-0000-000063000000}"/>
    <cellStyle name="Normal 2 13" xfId="97" xr:uid="{00000000-0005-0000-0000-000064000000}"/>
    <cellStyle name="Normal 2 14" xfId="88" xr:uid="{00000000-0005-0000-0000-000065000000}"/>
    <cellStyle name="Normal 2 2" xfId="98" xr:uid="{00000000-0005-0000-0000-000066000000}"/>
    <cellStyle name="Normal 2 2 2" xfId="99" xr:uid="{00000000-0005-0000-0000-000067000000}"/>
    <cellStyle name="Normal 2 2 2 2" xfId="100" xr:uid="{00000000-0005-0000-0000-000068000000}"/>
    <cellStyle name="Normal 2 2 2 2 2" xfId="101" xr:uid="{00000000-0005-0000-0000-000069000000}"/>
    <cellStyle name="Normal 2 2 2 2 2 2" xfId="102" xr:uid="{00000000-0005-0000-0000-00006A000000}"/>
    <cellStyle name="Normal 2 2 2 2 2 2 2" xfId="103" xr:uid="{00000000-0005-0000-0000-00006B000000}"/>
    <cellStyle name="Normal 2 2 2 2 2 3" xfId="104" xr:uid="{00000000-0005-0000-0000-00006C000000}"/>
    <cellStyle name="Normal 2 2 2 2 2 4" xfId="105" xr:uid="{00000000-0005-0000-0000-00006D000000}"/>
    <cellStyle name="Normal 2 2 2 2 3" xfId="106" xr:uid="{00000000-0005-0000-0000-00006E000000}"/>
    <cellStyle name="Normal 2 2 2 2 3 2" xfId="107" xr:uid="{00000000-0005-0000-0000-00006F000000}"/>
    <cellStyle name="Normal 2 2 2 2 4" xfId="108" xr:uid="{00000000-0005-0000-0000-000070000000}"/>
    <cellStyle name="Normal 2 2 2 2 5" xfId="109" xr:uid="{00000000-0005-0000-0000-000071000000}"/>
    <cellStyle name="Normal 2 2 2 3" xfId="110" xr:uid="{00000000-0005-0000-0000-000072000000}"/>
    <cellStyle name="Normal 2 2 2 3 2" xfId="111" xr:uid="{00000000-0005-0000-0000-000073000000}"/>
    <cellStyle name="Normal 2 2 2 3 2 2" xfId="112" xr:uid="{00000000-0005-0000-0000-000074000000}"/>
    <cellStyle name="Normal 2 2 2 3 2 2 2" xfId="113" xr:uid="{00000000-0005-0000-0000-000075000000}"/>
    <cellStyle name="Normal 2 2 2 3 2 3" xfId="114" xr:uid="{00000000-0005-0000-0000-000076000000}"/>
    <cellStyle name="Normal 2 2 2 3 2 4" xfId="115" xr:uid="{00000000-0005-0000-0000-000077000000}"/>
    <cellStyle name="Normal 2 2 2 3 3" xfId="116" xr:uid="{00000000-0005-0000-0000-000078000000}"/>
    <cellStyle name="Normal 2 2 2 3 3 2" xfId="117" xr:uid="{00000000-0005-0000-0000-000079000000}"/>
    <cellStyle name="Normal 2 2 2 3 4" xfId="118" xr:uid="{00000000-0005-0000-0000-00007A000000}"/>
    <cellStyle name="Normal 2 2 2 3 5" xfId="119" xr:uid="{00000000-0005-0000-0000-00007B000000}"/>
    <cellStyle name="Normal 2 2 2 4" xfId="120" xr:uid="{00000000-0005-0000-0000-00007C000000}"/>
    <cellStyle name="Normal 2 2 2 5" xfId="121" xr:uid="{00000000-0005-0000-0000-00007D000000}"/>
    <cellStyle name="Normal 2 2 2 5 2" xfId="122" xr:uid="{00000000-0005-0000-0000-00007E000000}"/>
    <cellStyle name="Normal 2 2 2 5 2 2" xfId="123" xr:uid="{00000000-0005-0000-0000-00007F000000}"/>
    <cellStyle name="Normal 2 2 2 5 3" xfId="124" xr:uid="{00000000-0005-0000-0000-000080000000}"/>
    <cellStyle name="Normal 2 2 2 5 4" xfId="125" xr:uid="{00000000-0005-0000-0000-000081000000}"/>
    <cellStyle name="Normal 2 2 2 6" xfId="126" xr:uid="{00000000-0005-0000-0000-000082000000}"/>
    <cellStyle name="Normal 2 2 2 6 2" xfId="127" xr:uid="{00000000-0005-0000-0000-000083000000}"/>
    <cellStyle name="Normal 2 2 2 7" xfId="128" xr:uid="{00000000-0005-0000-0000-000084000000}"/>
    <cellStyle name="Normal 2 2 2 8" xfId="129" xr:uid="{00000000-0005-0000-0000-000085000000}"/>
    <cellStyle name="Normal 2 2 3" xfId="130" xr:uid="{00000000-0005-0000-0000-000086000000}"/>
    <cellStyle name="Normal 2 2 3 2" xfId="131" xr:uid="{00000000-0005-0000-0000-000087000000}"/>
    <cellStyle name="Normal 2 2 3 2 2" xfId="132" xr:uid="{00000000-0005-0000-0000-000088000000}"/>
    <cellStyle name="Normal 2 2 3 2 2 2" xfId="133" xr:uid="{00000000-0005-0000-0000-000089000000}"/>
    <cellStyle name="Normal 2 2 3 2 3" xfId="134" xr:uid="{00000000-0005-0000-0000-00008A000000}"/>
    <cellStyle name="Normal 2 2 3 2 4" xfId="135" xr:uid="{00000000-0005-0000-0000-00008B000000}"/>
    <cellStyle name="Normal 2 2 3 3" xfId="136" xr:uid="{00000000-0005-0000-0000-00008C000000}"/>
    <cellStyle name="Normal 2 2 3 3 2" xfId="137" xr:uid="{00000000-0005-0000-0000-00008D000000}"/>
    <cellStyle name="Normal 2 2 3 4" xfId="138" xr:uid="{00000000-0005-0000-0000-00008E000000}"/>
    <cellStyle name="Normal 2 2 3 5" xfId="139" xr:uid="{00000000-0005-0000-0000-00008F000000}"/>
    <cellStyle name="Normal 2 2 4" xfId="140" xr:uid="{00000000-0005-0000-0000-000090000000}"/>
    <cellStyle name="Normal 2 2 4 2" xfId="141" xr:uid="{00000000-0005-0000-0000-000091000000}"/>
    <cellStyle name="Normal 2 2 4 2 2" xfId="142" xr:uid="{00000000-0005-0000-0000-000092000000}"/>
    <cellStyle name="Normal 2 2 4 2 2 2" xfId="143" xr:uid="{00000000-0005-0000-0000-000093000000}"/>
    <cellStyle name="Normal 2 2 4 2 3" xfId="144" xr:uid="{00000000-0005-0000-0000-000094000000}"/>
    <cellStyle name="Normal 2 2 4 2 4" xfId="145" xr:uid="{00000000-0005-0000-0000-000095000000}"/>
    <cellStyle name="Normal 2 2 4 3" xfId="146" xr:uid="{00000000-0005-0000-0000-000096000000}"/>
    <cellStyle name="Normal 2 2 4 3 2" xfId="147" xr:uid="{00000000-0005-0000-0000-000097000000}"/>
    <cellStyle name="Normal 2 2 4 4" xfId="148" xr:uid="{00000000-0005-0000-0000-000098000000}"/>
    <cellStyle name="Normal 2 2 4 5" xfId="149" xr:uid="{00000000-0005-0000-0000-000099000000}"/>
    <cellStyle name="Normal 2 2 5" xfId="150" xr:uid="{00000000-0005-0000-0000-00009A000000}"/>
    <cellStyle name="Normal 2 2 6" xfId="151" xr:uid="{00000000-0005-0000-0000-00009B000000}"/>
    <cellStyle name="Normal 2 2 6 2" xfId="152" xr:uid="{00000000-0005-0000-0000-00009C000000}"/>
    <cellStyle name="Normal 2 2 6 2 2" xfId="153" xr:uid="{00000000-0005-0000-0000-00009D000000}"/>
    <cellStyle name="Normal 2 2 6 3" xfId="154" xr:uid="{00000000-0005-0000-0000-00009E000000}"/>
    <cellStyle name="Normal 2 2 6 4" xfId="155" xr:uid="{00000000-0005-0000-0000-00009F000000}"/>
    <cellStyle name="Normal 2 2 7" xfId="156" xr:uid="{00000000-0005-0000-0000-0000A0000000}"/>
    <cellStyle name="Normal 2 2 7 2" xfId="157" xr:uid="{00000000-0005-0000-0000-0000A1000000}"/>
    <cellStyle name="Normal 2 2 8" xfId="158" xr:uid="{00000000-0005-0000-0000-0000A2000000}"/>
    <cellStyle name="Normal 2 2 9" xfId="159" xr:uid="{00000000-0005-0000-0000-0000A3000000}"/>
    <cellStyle name="Normal 2 2_assumptions" xfId="160" xr:uid="{00000000-0005-0000-0000-0000A4000000}"/>
    <cellStyle name="Normal 2 3" xfId="161" xr:uid="{00000000-0005-0000-0000-0000A5000000}"/>
    <cellStyle name="Normal 2 3 2" xfId="162" xr:uid="{00000000-0005-0000-0000-0000A6000000}"/>
    <cellStyle name="Normal 2 3 2 2" xfId="163" xr:uid="{00000000-0005-0000-0000-0000A7000000}"/>
    <cellStyle name="Normal 2 3 2 2 2" xfId="164" xr:uid="{00000000-0005-0000-0000-0000A8000000}"/>
    <cellStyle name="Normal 2 3 2 2 2 2" xfId="165" xr:uid="{00000000-0005-0000-0000-0000A9000000}"/>
    <cellStyle name="Normal 2 3 2 2 3" xfId="166" xr:uid="{00000000-0005-0000-0000-0000AA000000}"/>
    <cellStyle name="Normal 2 3 2 2 4" xfId="167" xr:uid="{00000000-0005-0000-0000-0000AB000000}"/>
    <cellStyle name="Normal 2 3 2 3" xfId="168" xr:uid="{00000000-0005-0000-0000-0000AC000000}"/>
    <cellStyle name="Normal 2 3 2 3 2" xfId="169" xr:uid="{00000000-0005-0000-0000-0000AD000000}"/>
    <cellStyle name="Normal 2 3 2 4" xfId="170" xr:uid="{00000000-0005-0000-0000-0000AE000000}"/>
    <cellStyle name="Normal 2 3 2 5" xfId="171" xr:uid="{00000000-0005-0000-0000-0000AF000000}"/>
    <cellStyle name="Normal 2 3 3" xfId="172" xr:uid="{00000000-0005-0000-0000-0000B0000000}"/>
    <cellStyle name="Normal 2 3 3 2" xfId="173" xr:uid="{00000000-0005-0000-0000-0000B1000000}"/>
    <cellStyle name="Normal 2 3 3 2 2" xfId="174" xr:uid="{00000000-0005-0000-0000-0000B2000000}"/>
    <cellStyle name="Normal 2 3 3 2 2 2" xfId="175" xr:uid="{00000000-0005-0000-0000-0000B3000000}"/>
    <cellStyle name="Normal 2 3 3 2 3" xfId="176" xr:uid="{00000000-0005-0000-0000-0000B4000000}"/>
    <cellStyle name="Normal 2 3 3 2 4" xfId="177" xr:uid="{00000000-0005-0000-0000-0000B5000000}"/>
    <cellStyle name="Normal 2 3 3 3" xfId="178" xr:uid="{00000000-0005-0000-0000-0000B6000000}"/>
    <cellStyle name="Normal 2 3 3 3 2" xfId="179" xr:uid="{00000000-0005-0000-0000-0000B7000000}"/>
    <cellStyle name="Normal 2 3 3 4" xfId="180" xr:uid="{00000000-0005-0000-0000-0000B8000000}"/>
    <cellStyle name="Normal 2 3 3 5" xfId="181" xr:uid="{00000000-0005-0000-0000-0000B9000000}"/>
    <cellStyle name="Normal 2 3 4" xfId="182" xr:uid="{00000000-0005-0000-0000-0000BA000000}"/>
    <cellStyle name="Normal 2 3 4 2" xfId="183" xr:uid="{00000000-0005-0000-0000-0000BB000000}"/>
    <cellStyle name="Normal 2 3 4 2 2" xfId="184" xr:uid="{00000000-0005-0000-0000-0000BC000000}"/>
    <cellStyle name="Normal 2 3 4 3" xfId="185" xr:uid="{00000000-0005-0000-0000-0000BD000000}"/>
    <cellStyle name="Normal 2 3 4 4" xfId="186" xr:uid="{00000000-0005-0000-0000-0000BE000000}"/>
    <cellStyle name="Normal 2 3 5" xfId="187" xr:uid="{00000000-0005-0000-0000-0000BF000000}"/>
    <cellStyle name="Normal 2 3 5 2" xfId="188" xr:uid="{00000000-0005-0000-0000-0000C0000000}"/>
    <cellStyle name="Normal 2 3 5 2 2" xfId="189" xr:uid="{00000000-0005-0000-0000-0000C1000000}"/>
    <cellStyle name="Normal 2 3 5 3" xfId="190" xr:uid="{00000000-0005-0000-0000-0000C2000000}"/>
    <cellStyle name="Normal 2 3 5 4" xfId="191" xr:uid="{00000000-0005-0000-0000-0000C3000000}"/>
    <cellStyle name="Normal 2 3 6" xfId="192" xr:uid="{00000000-0005-0000-0000-0000C4000000}"/>
    <cellStyle name="Normal 2 3 6 2" xfId="193" xr:uid="{00000000-0005-0000-0000-0000C5000000}"/>
    <cellStyle name="Normal 2 3 7" xfId="194" xr:uid="{00000000-0005-0000-0000-0000C6000000}"/>
    <cellStyle name="Normal 2 3 8" xfId="195" xr:uid="{00000000-0005-0000-0000-0000C7000000}"/>
    <cellStyle name="Normal 2 4" xfId="196" xr:uid="{00000000-0005-0000-0000-0000C8000000}"/>
    <cellStyle name="Normal 2 4 2" xfId="197" xr:uid="{00000000-0005-0000-0000-0000C9000000}"/>
    <cellStyle name="Normal 2 4 2 2" xfId="198" xr:uid="{00000000-0005-0000-0000-0000CA000000}"/>
    <cellStyle name="Normal 2 4 2 2 2" xfId="199" xr:uid="{00000000-0005-0000-0000-0000CB000000}"/>
    <cellStyle name="Normal 2 4 2 2 2 2" xfId="200" xr:uid="{00000000-0005-0000-0000-0000CC000000}"/>
    <cellStyle name="Normal 2 4 2 2 3" xfId="201" xr:uid="{00000000-0005-0000-0000-0000CD000000}"/>
    <cellStyle name="Normal 2 4 2 2 4" xfId="202" xr:uid="{00000000-0005-0000-0000-0000CE000000}"/>
    <cellStyle name="Normal 2 4 2 3" xfId="203" xr:uid="{00000000-0005-0000-0000-0000CF000000}"/>
    <cellStyle name="Normal 2 4 2 3 2" xfId="204" xr:uid="{00000000-0005-0000-0000-0000D0000000}"/>
    <cellStyle name="Normal 2 4 2 4" xfId="205" xr:uid="{00000000-0005-0000-0000-0000D1000000}"/>
    <cellStyle name="Normal 2 4 2 5" xfId="206" xr:uid="{00000000-0005-0000-0000-0000D2000000}"/>
    <cellStyle name="Normal 2 4 3" xfId="207" xr:uid="{00000000-0005-0000-0000-0000D3000000}"/>
    <cellStyle name="Normal 2 4 3 2" xfId="208" xr:uid="{00000000-0005-0000-0000-0000D4000000}"/>
    <cellStyle name="Normal 2 4 3 2 2" xfId="209" xr:uid="{00000000-0005-0000-0000-0000D5000000}"/>
    <cellStyle name="Normal 2 4 3 2 2 2" xfId="210" xr:uid="{00000000-0005-0000-0000-0000D6000000}"/>
    <cellStyle name="Normal 2 4 3 2 3" xfId="211" xr:uid="{00000000-0005-0000-0000-0000D7000000}"/>
    <cellStyle name="Normal 2 4 3 2 4" xfId="212" xr:uid="{00000000-0005-0000-0000-0000D8000000}"/>
    <cellStyle name="Normal 2 4 3 3" xfId="213" xr:uid="{00000000-0005-0000-0000-0000D9000000}"/>
    <cellStyle name="Normal 2 4 3 3 2" xfId="214" xr:uid="{00000000-0005-0000-0000-0000DA000000}"/>
    <cellStyle name="Normal 2 4 3 4" xfId="215" xr:uid="{00000000-0005-0000-0000-0000DB000000}"/>
    <cellStyle name="Normal 2 4 3 5" xfId="216" xr:uid="{00000000-0005-0000-0000-0000DC000000}"/>
    <cellStyle name="Normal 2 4 4" xfId="217" xr:uid="{00000000-0005-0000-0000-0000DD000000}"/>
    <cellStyle name="Normal 2 4 5" xfId="218" xr:uid="{00000000-0005-0000-0000-0000DE000000}"/>
    <cellStyle name="Normal 2 4 5 2" xfId="219" xr:uid="{00000000-0005-0000-0000-0000DF000000}"/>
    <cellStyle name="Normal 2 4 5 2 2" xfId="220" xr:uid="{00000000-0005-0000-0000-0000E0000000}"/>
    <cellStyle name="Normal 2 4 5 3" xfId="221" xr:uid="{00000000-0005-0000-0000-0000E1000000}"/>
    <cellStyle name="Normal 2 4 5 4" xfId="222" xr:uid="{00000000-0005-0000-0000-0000E2000000}"/>
    <cellStyle name="Normal 2 4 6" xfId="223" xr:uid="{00000000-0005-0000-0000-0000E3000000}"/>
    <cellStyle name="Normal 2 4 6 2" xfId="224" xr:uid="{00000000-0005-0000-0000-0000E4000000}"/>
    <cellStyle name="Normal 2 4 7" xfId="225" xr:uid="{00000000-0005-0000-0000-0000E5000000}"/>
    <cellStyle name="Normal 2 4 8" xfId="226" xr:uid="{00000000-0005-0000-0000-0000E6000000}"/>
    <cellStyle name="Normal 2 5" xfId="227" xr:uid="{00000000-0005-0000-0000-0000E7000000}"/>
    <cellStyle name="Normal 2 5 2" xfId="228" xr:uid="{00000000-0005-0000-0000-0000E8000000}"/>
    <cellStyle name="Normal 2 5 2 2" xfId="229" xr:uid="{00000000-0005-0000-0000-0000E9000000}"/>
    <cellStyle name="Normal 2 5 2 2 2" xfId="230" xr:uid="{00000000-0005-0000-0000-0000EA000000}"/>
    <cellStyle name="Normal 2 5 2 2 2 2" xfId="231" xr:uid="{00000000-0005-0000-0000-0000EB000000}"/>
    <cellStyle name="Normal 2 5 2 2 3" xfId="232" xr:uid="{00000000-0005-0000-0000-0000EC000000}"/>
    <cellStyle name="Normal 2 5 2 2 4" xfId="233" xr:uid="{00000000-0005-0000-0000-0000ED000000}"/>
    <cellStyle name="Normal 2 5 2 3" xfId="234" xr:uid="{00000000-0005-0000-0000-0000EE000000}"/>
    <cellStyle name="Normal 2 5 2 3 2" xfId="235" xr:uid="{00000000-0005-0000-0000-0000EF000000}"/>
    <cellStyle name="Normal 2 5 2 4" xfId="236" xr:uid="{00000000-0005-0000-0000-0000F0000000}"/>
    <cellStyle name="Normal 2 5 2 5" xfId="237" xr:uid="{00000000-0005-0000-0000-0000F1000000}"/>
    <cellStyle name="Normal 2 5 3" xfId="238" xr:uid="{00000000-0005-0000-0000-0000F2000000}"/>
    <cellStyle name="Normal 2 5 3 2" xfId="239" xr:uid="{00000000-0005-0000-0000-0000F3000000}"/>
    <cellStyle name="Normal 2 5 3 2 2" xfId="240" xr:uid="{00000000-0005-0000-0000-0000F4000000}"/>
    <cellStyle name="Normal 2 5 3 2 2 2" xfId="241" xr:uid="{00000000-0005-0000-0000-0000F5000000}"/>
    <cellStyle name="Normal 2 5 3 2 3" xfId="242" xr:uid="{00000000-0005-0000-0000-0000F6000000}"/>
    <cellStyle name="Normal 2 5 3 2 4" xfId="243" xr:uid="{00000000-0005-0000-0000-0000F7000000}"/>
    <cellStyle name="Normal 2 5 3 3" xfId="244" xr:uid="{00000000-0005-0000-0000-0000F8000000}"/>
    <cellStyle name="Normal 2 5 3 3 2" xfId="245" xr:uid="{00000000-0005-0000-0000-0000F9000000}"/>
    <cellStyle name="Normal 2 5 3 4" xfId="246" xr:uid="{00000000-0005-0000-0000-0000FA000000}"/>
    <cellStyle name="Normal 2 5 3 5" xfId="247" xr:uid="{00000000-0005-0000-0000-0000FB000000}"/>
    <cellStyle name="Normal 2 5 4" xfId="248" xr:uid="{00000000-0005-0000-0000-0000FC000000}"/>
    <cellStyle name="Normal 2 5 5" xfId="249" xr:uid="{00000000-0005-0000-0000-0000FD000000}"/>
    <cellStyle name="Normal 2 5 5 2" xfId="250" xr:uid="{00000000-0005-0000-0000-0000FE000000}"/>
    <cellStyle name="Normal 2 5 5 2 2" xfId="251" xr:uid="{00000000-0005-0000-0000-0000FF000000}"/>
    <cellStyle name="Normal 2 5 5 3" xfId="252" xr:uid="{00000000-0005-0000-0000-000000010000}"/>
    <cellStyle name="Normal 2 5 5 4" xfId="253" xr:uid="{00000000-0005-0000-0000-000001010000}"/>
    <cellStyle name="Normal 2 5 6" xfId="254" xr:uid="{00000000-0005-0000-0000-000002010000}"/>
    <cellStyle name="Normal 2 5 6 2" xfId="255" xr:uid="{00000000-0005-0000-0000-000003010000}"/>
    <cellStyle name="Normal 2 5 7" xfId="256" xr:uid="{00000000-0005-0000-0000-000004010000}"/>
    <cellStyle name="Normal 2 5 8" xfId="257" xr:uid="{00000000-0005-0000-0000-000005010000}"/>
    <cellStyle name="Normal 2 6" xfId="258" xr:uid="{00000000-0005-0000-0000-000006010000}"/>
    <cellStyle name="Normal 2 6 2" xfId="259" xr:uid="{00000000-0005-0000-0000-000007010000}"/>
    <cellStyle name="Normal 2 6 2 2" xfId="260" xr:uid="{00000000-0005-0000-0000-000008010000}"/>
    <cellStyle name="Normal 2 6 2 2 2" xfId="261" xr:uid="{00000000-0005-0000-0000-000009010000}"/>
    <cellStyle name="Normal 2 6 2 2 2 2" xfId="262" xr:uid="{00000000-0005-0000-0000-00000A010000}"/>
    <cellStyle name="Normal 2 6 2 2 3" xfId="263" xr:uid="{00000000-0005-0000-0000-00000B010000}"/>
    <cellStyle name="Normal 2 6 2 2 4" xfId="264" xr:uid="{00000000-0005-0000-0000-00000C010000}"/>
    <cellStyle name="Normal 2 6 2 3" xfId="265" xr:uid="{00000000-0005-0000-0000-00000D010000}"/>
    <cellStyle name="Normal 2 6 2 3 2" xfId="266" xr:uid="{00000000-0005-0000-0000-00000E010000}"/>
    <cellStyle name="Normal 2 6 2 4" xfId="267" xr:uid="{00000000-0005-0000-0000-00000F010000}"/>
    <cellStyle name="Normal 2 6 2 5" xfId="268" xr:uid="{00000000-0005-0000-0000-000010010000}"/>
    <cellStyle name="Normal 2 6 3" xfId="269" xr:uid="{00000000-0005-0000-0000-000011010000}"/>
    <cellStyle name="Normal 2 6 3 2" xfId="270" xr:uid="{00000000-0005-0000-0000-000012010000}"/>
    <cellStyle name="Normal 2 6 3 2 2" xfId="271" xr:uid="{00000000-0005-0000-0000-000013010000}"/>
    <cellStyle name="Normal 2 6 3 2 2 2" xfId="272" xr:uid="{00000000-0005-0000-0000-000014010000}"/>
    <cellStyle name="Normal 2 6 3 2 3" xfId="273" xr:uid="{00000000-0005-0000-0000-000015010000}"/>
    <cellStyle name="Normal 2 6 3 2 4" xfId="274" xr:uid="{00000000-0005-0000-0000-000016010000}"/>
    <cellStyle name="Normal 2 6 3 3" xfId="275" xr:uid="{00000000-0005-0000-0000-000017010000}"/>
    <cellStyle name="Normal 2 6 3 3 2" xfId="276" xr:uid="{00000000-0005-0000-0000-000018010000}"/>
    <cellStyle name="Normal 2 6 3 4" xfId="277" xr:uid="{00000000-0005-0000-0000-000019010000}"/>
    <cellStyle name="Normal 2 6 3 5" xfId="278" xr:uid="{00000000-0005-0000-0000-00001A010000}"/>
    <cellStyle name="Normal 2 6 4" xfId="279" xr:uid="{00000000-0005-0000-0000-00001B010000}"/>
    <cellStyle name="Normal 2 6 5" xfId="280" xr:uid="{00000000-0005-0000-0000-00001C010000}"/>
    <cellStyle name="Normal 2 6 5 2" xfId="281" xr:uid="{00000000-0005-0000-0000-00001D010000}"/>
    <cellStyle name="Normal 2 6 5 2 2" xfId="282" xr:uid="{00000000-0005-0000-0000-00001E010000}"/>
    <cellStyle name="Normal 2 6 5 3" xfId="283" xr:uid="{00000000-0005-0000-0000-00001F010000}"/>
    <cellStyle name="Normal 2 6 5 4" xfId="284" xr:uid="{00000000-0005-0000-0000-000020010000}"/>
    <cellStyle name="Normal 2 6 6" xfId="285" xr:uid="{00000000-0005-0000-0000-000021010000}"/>
    <cellStyle name="Normal 2 6 6 2" xfId="286" xr:uid="{00000000-0005-0000-0000-000022010000}"/>
    <cellStyle name="Normal 2 6 7" xfId="287" xr:uid="{00000000-0005-0000-0000-000023010000}"/>
    <cellStyle name="Normal 2 6 8" xfId="288" xr:uid="{00000000-0005-0000-0000-000024010000}"/>
    <cellStyle name="Normal 2 7" xfId="289" xr:uid="{00000000-0005-0000-0000-000025010000}"/>
    <cellStyle name="Normal 2 7 2" xfId="290" xr:uid="{00000000-0005-0000-0000-000026010000}"/>
    <cellStyle name="Normal 2 7 2 2" xfId="291" xr:uid="{00000000-0005-0000-0000-000027010000}"/>
    <cellStyle name="Normal 2 7 2 2 2" xfId="292" xr:uid="{00000000-0005-0000-0000-000028010000}"/>
    <cellStyle name="Normal 2 7 2 3" xfId="293" xr:uid="{00000000-0005-0000-0000-000029010000}"/>
    <cellStyle name="Normal 2 7 2 4" xfId="294" xr:uid="{00000000-0005-0000-0000-00002A010000}"/>
    <cellStyle name="Normal 2 7 3" xfId="295" xr:uid="{00000000-0005-0000-0000-00002B010000}"/>
    <cellStyle name="Normal 2 7 3 2" xfId="296" xr:uid="{00000000-0005-0000-0000-00002C010000}"/>
    <cellStyle name="Normal 2 7 3 2 2" xfId="297" xr:uid="{00000000-0005-0000-0000-00002D010000}"/>
    <cellStyle name="Normal 2 7 3 3" xfId="298" xr:uid="{00000000-0005-0000-0000-00002E010000}"/>
    <cellStyle name="Normal 2 7 3 4" xfId="299" xr:uid="{00000000-0005-0000-0000-00002F010000}"/>
    <cellStyle name="Normal 2 7 4" xfId="300" xr:uid="{00000000-0005-0000-0000-000030010000}"/>
    <cellStyle name="Normal 2 7 4 2" xfId="301" xr:uid="{00000000-0005-0000-0000-000031010000}"/>
    <cellStyle name="Normal 2 7 4 2 2" xfId="302" xr:uid="{00000000-0005-0000-0000-000032010000}"/>
    <cellStyle name="Normal 2 7 4 3" xfId="303" xr:uid="{00000000-0005-0000-0000-000033010000}"/>
    <cellStyle name="Normal 2 7 4 4" xfId="304" xr:uid="{00000000-0005-0000-0000-000034010000}"/>
    <cellStyle name="Normal 2 7 5" xfId="305" xr:uid="{00000000-0005-0000-0000-000035010000}"/>
    <cellStyle name="Normal 2 7 5 2" xfId="306" xr:uid="{00000000-0005-0000-0000-000036010000}"/>
    <cellStyle name="Normal 2 7 6" xfId="307" xr:uid="{00000000-0005-0000-0000-000037010000}"/>
    <cellStyle name="Normal 2 7 7" xfId="308" xr:uid="{00000000-0005-0000-0000-000038010000}"/>
    <cellStyle name="Normal 2 8" xfId="309" xr:uid="{00000000-0005-0000-0000-000039010000}"/>
    <cellStyle name="Normal 2 8 2" xfId="310" xr:uid="{00000000-0005-0000-0000-00003A010000}"/>
    <cellStyle name="Normal 2 8 2 2" xfId="311" xr:uid="{00000000-0005-0000-0000-00003B010000}"/>
    <cellStyle name="Normal 2 8 2 2 2" xfId="312" xr:uid="{00000000-0005-0000-0000-00003C010000}"/>
    <cellStyle name="Normal 2 8 2 3" xfId="313" xr:uid="{00000000-0005-0000-0000-00003D010000}"/>
    <cellStyle name="Normal 2 8 2 4" xfId="314" xr:uid="{00000000-0005-0000-0000-00003E010000}"/>
    <cellStyle name="Normal 2 8 3" xfId="315" xr:uid="{00000000-0005-0000-0000-00003F010000}"/>
    <cellStyle name="Normal 2 8 3 2" xfId="316" xr:uid="{00000000-0005-0000-0000-000040010000}"/>
    <cellStyle name="Normal 2 8 4" xfId="317" xr:uid="{00000000-0005-0000-0000-000041010000}"/>
    <cellStyle name="Normal 2 8 5" xfId="318" xr:uid="{00000000-0005-0000-0000-000042010000}"/>
    <cellStyle name="Normal 2 9" xfId="319" xr:uid="{00000000-0005-0000-0000-000043010000}"/>
    <cellStyle name="Normal 2_02. CO SALARY SUPPORT" xfId="320" xr:uid="{00000000-0005-0000-0000-000044010000}"/>
    <cellStyle name="Normal 3" xfId="321" xr:uid="{00000000-0005-0000-0000-000045010000}"/>
    <cellStyle name="Normal 3 2" xfId="322" xr:uid="{00000000-0005-0000-0000-000046010000}"/>
    <cellStyle name="Normal 3 2 2" xfId="323" xr:uid="{00000000-0005-0000-0000-000047010000}"/>
    <cellStyle name="Normal 3 2 2 2" xfId="324" xr:uid="{00000000-0005-0000-0000-000048010000}"/>
    <cellStyle name="Normal 3 2 2 2 2" xfId="325" xr:uid="{00000000-0005-0000-0000-000049010000}"/>
    <cellStyle name="Normal 3 2 2 3" xfId="326" xr:uid="{00000000-0005-0000-0000-00004A010000}"/>
    <cellStyle name="Normal 3 2 2 4" xfId="327" xr:uid="{00000000-0005-0000-0000-00004B010000}"/>
    <cellStyle name="Normal 3 2 3" xfId="328" xr:uid="{00000000-0005-0000-0000-00004C010000}"/>
    <cellStyle name="Normal 3 2 3 2" xfId="329" xr:uid="{00000000-0005-0000-0000-00004D010000}"/>
    <cellStyle name="Normal 3 2 4" xfId="330" xr:uid="{00000000-0005-0000-0000-00004E010000}"/>
    <cellStyle name="Normal 3 2 5" xfId="331" xr:uid="{00000000-0005-0000-0000-00004F010000}"/>
    <cellStyle name="Normal 3 3" xfId="332" xr:uid="{00000000-0005-0000-0000-000050010000}"/>
    <cellStyle name="Normal 3 4" xfId="333" xr:uid="{00000000-0005-0000-0000-000051010000}"/>
    <cellStyle name="Normal 3_assumptions" xfId="334" xr:uid="{00000000-0005-0000-0000-000052010000}"/>
    <cellStyle name="Normal 30" xfId="335" xr:uid="{00000000-0005-0000-0000-000053010000}"/>
    <cellStyle name="Normal 4" xfId="336" xr:uid="{00000000-0005-0000-0000-000054010000}"/>
    <cellStyle name="Normal 4 10" xfId="337" xr:uid="{00000000-0005-0000-0000-000055010000}"/>
    <cellStyle name="Normal 4 2" xfId="338" xr:uid="{00000000-0005-0000-0000-000056010000}"/>
    <cellStyle name="Normal 4 2 2" xfId="339" xr:uid="{00000000-0005-0000-0000-000057010000}"/>
    <cellStyle name="Normal 4 2 2 2" xfId="340" xr:uid="{00000000-0005-0000-0000-000058010000}"/>
    <cellStyle name="Normal 4 2 2 2 2" xfId="341" xr:uid="{00000000-0005-0000-0000-000059010000}"/>
    <cellStyle name="Normal 4 2 2 2 2 2" xfId="342" xr:uid="{00000000-0005-0000-0000-00005A010000}"/>
    <cellStyle name="Normal 4 2 2 2 2 2 2" xfId="343" xr:uid="{00000000-0005-0000-0000-00005B010000}"/>
    <cellStyle name="Normal 4 2 2 2 2 3" xfId="344" xr:uid="{00000000-0005-0000-0000-00005C010000}"/>
    <cellStyle name="Normal 4 2 2 2 2 4" xfId="345" xr:uid="{00000000-0005-0000-0000-00005D010000}"/>
    <cellStyle name="Normal 4 2 2 2 3" xfId="346" xr:uid="{00000000-0005-0000-0000-00005E010000}"/>
    <cellStyle name="Normal 4 2 2 2 3 2" xfId="347" xr:uid="{00000000-0005-0000-0000-00005F010000}"/>
    <cellStyle name="Normal 4 2 2 2 4" xfId="348" xr:uid="{00000000-0005-0000-0000-000060010000}"/>
    <cellStyle name="Normal 4 2 2 2 5" xfId="349" xr:uid="{00000000-0005-0000-0000-000061010000}"/>
    <cellStyle name="Normal 4 2 2 3" xfId="350" xr:uid="{00000000-0005-0000-0000-000062010000}"/>
    <cellStyle name="Normal 4 2 2 3 2" xfId="351" xr:uid="{00000000-0005-0000-0000-000063010000}"/>
    <cellStyle name="Normal 4 2 2 3 2 2" xfId="352" xr:uid="{00000000-0005-0000-0000-000064010000}"/>
    <cellStyle name="Normal 4 2 2 3 2 2 2" xfId="353" xr:uid="{00000000-0005-0000-0000-000065010000}"/>
    <cellStyle name="Normal 4 2 2 3 2 3" xfId="354" xr:uid="{00000000-0005-0000-0000-000066010000}"/>
    <cellStyle name="Normal 4 2 2 3 2 4" xfId="355" xr:uid="{00000000-0005-0000-0000-000067010000}"/>
    <cellStyle name="Normal 4 2 2 3 3" xfId="356" xr:uid="{00000000-0005-0000-0000-000068010000}"/>
    <cellStyle name="Normal 4 2 2 3 3 2" xfId="357" xr:uid="{00000000-0005-0000-0000-000069010000}"/>
    <cellStyle name="Normal 4 2 2 3 4" xfId="358" xr:uid="{00000000-0005-0000-0000-00006A010000}"/>
    <cellStyle name="Normal 4 2 2 3 5" xfId="359" xr:uid="{00000000-0005-0000-0000-00006B010000}"/>
    <cellStyle name="Normal 4 2 2 4" xfId="360" xr:uid="{00000000-0005-0000-0000-00006C010000}"/>
    <cellStyle name="Normal 4 2 2 4 2" xfId="361" xr:uid="{00000000-0005-0000-0000-00006D010000}"/>
    <cellStyle name="Normal 4 2 2 4 2 2" xfId="362" xr:uid="{00000000-0005-0000-0000-00006E010000}"/>
    <cellStyle name="Normal 4 2 2 4 3" xfId="363" xr:uid="{00000000-0005-0000-0000-00006F010000}"/>
    <cellStyle name="Normal 4 2 2 4 4" xfId="364" xr:uid="{00000000-0005-0000-0000-000070010000}"/>
    <cellStyle name="Normal 4 2 2 5" xfId="365" xr:uid="{00000000-0005-0000-0000-000071010000}"/>
    <cellStyle name="Normal 4 2 2 5 2" xfId="366" xr:uid="{00000000-0005-0000-0000-000072010000}"/>
    <cellStyle name="Normal 4 2 2 6" xfId="367" xr:uid="{00000000-0005-0000-0000-000073010000}"/>
    <cellStyle name="Normal 4 2 2 7" xfId="368" xr:uid="{00000000-0005-0000-0000-000074010000}"/>
    <cellStyle name="Normal 4 2 3" xfId="369" xr:uid="{00000000-0005-0000-0000-000075010000}"/>
    <cellStyle name="Normal 4 2 3 2" xfId="370" xr:uid="{00000000-0005-0000-0000-000076010000}"/>
    <cellStyle name="Normal 4 2 3 2 2" xfId="371" xr:uid="{00000000-0005-0000-0000-000077010000}"/>
    <cellStyle name="Normal 4 2 3 2 2 2" xfId="372" xr:uid="{00000000-0005-0000-0000-000078010000}"/>
    <cellStyle name="Normal 4 2 3 2 3" xfId="373" xr:uid="{00000000-0005-0000-0000-000079010000}"/>
    <cellStyle name="Normal 4 2 3 2 4" xfId="374" xr:uid="{00000000-0005-0000-0000-00007A010000}"/>
    <cellStyle name="Normal 4 2 3 3" xfId="375" xr:uid="{00000000-0005-0000-0000-00007B010000}"/>
    <cellStyle name="Normal 4 2 3 3 2" xfId="376" xr:uid="{00000000-0005-0000-0000-00007C010000}"/>
    <cellStyle name="Normal 4 2 3 4" xfId="377" xr:uid="{00000000-0005-0000-0000-00007D010000}"/>
    <cellStyle name="Normal 4 2 3 5" xfId="378" xr:uid="{00000000-0005-0000-0000-00007E010000}"/>
    <cellStyle name="Normal 4 2 4" xfId="379" xr:uid="{00000000-0005-0000-0000-00007F010000}"/>
    <cellStyle name="Normal 4 2 4 2" xfId="380" xr:uid="{00000000-0005-0000-0000-000080010000}"/>
    <cellStyle name="Normal 4 2 4 2 2" xfId="381" xr:uid="{00000000-0005-0000-0000-000081010000}"/>
    <cellStyle name="Normal 4 2 4 2 2 2" xfId="382" xr:uid="{00000000-0005-0000-0000-000082010000}"/>
    <cellStyle name="Normal 4 2 4 2 3" xfId="383" xr:uid="{00000000-0005-0000-0000-000083010000}"/>
    <cellStyle name="Normal 4 2 4 2 4" xfId="384" xr:uid="{00000000-0005-0000-0000-000084010000}"/>
    <cellStyle name="Normal 4 2 4 3" xfId="385" xr:uid="{00000000-0005-0000-0000-000085010000}"/>
    <cellStyle name="Normal 4 2 4 3 2" xfId="386" xr:uid="{00000000-0005-0000-0000-000086010000}"/>
    <cellStyle name="Normal 4 2 4 4" xfId="387" xr:uid="{00000000-0005-0000-0000-000087010000}"/>
    <cellStyle name="Normal 4 2 4 5" xfId="388" xr:uid="{00000000-0005-0000-0000-000088010000}"/>
    <cellStyle name="Normal 4 2 5" xfId="389" xr:uid="{00000000-0005-0000-0000-000089010000}"/>
    <cellStyle name="Normal 4 2 5 2" xfId="390" xr:uid="{00000000-0005-0000-0000-00008A010000}"/>
    <cellStyle name="Normal 4 2 5 2 2" xfId="391" xr:uid="{00000000-0005-0000-0000-00008B010000}"/>
    <cellStyle name="Normal 4 2 5 3" xfId="392" xr:uid="{00000000-0005-0000-0000-00008C010000}"/>
    <cellStyle name="Normal 4 2 5 4" xfId="393" xr:uid="{00000000-0005-0000-0000-00008D010000}"/>
    <cellStyle name="Normal 4 2 6" xfId="394" xr:uid="{00000000-0005-0000-0000-00008E010000}"/>
    <cellStyle name="Normal 4 2 6 2" xfId="395" xr:uid="{00000000-0005-0000-0000-00008F010000}"/>
    <cellStyle name="Normal 4 2 7" xfId="396" xr:uid="{00000000-0005-0000-0000-000090010000}"/>
    <cellStyle name="Normal 4 2 8" xfId="397" xr:uid="{00000000-0005-0000-0000-000091010000}"/>
    <cellStyle name="Normal 4 3" xfId="398" xr:uid="{00000000-0005-0000-0000-000092010000}"/>
    <cellStyle name="Normal 4 3 2" xfId="399" xr:uid="{00000000-0005-0000-0000-000093010000}"/>
    <cellStyle name="Normal 4 3 2 2" xfId="400" xr:uid="{00000000-0005-0000-0000-000094010000}"/>
    <cellStyle name="Normal 4 3 2 2 2" xfId="401" xr:uid="{00000000-0005-0000-0000-000095010000}"/>
    <cellStyle name="Normal 4 3 2 2 2 2" xfId="402" xr:uid="{00000000-0005-0000-0000-000096010000}"/>
    <cellStyle name="Normal 4 3 2 2 3" xfId="403" xr:uid="{00000000-0005-0000-0000-000097010000}"/>
    <cellStyle name="Normal 4 3 2 2 4" xfId="404" xr:uid="{00000000-0005-0000-0000-000098010000}"/>
    <cellStyle name="Normal 4 3 2 3" xfId="405" xr:uid="{00000000-0005-0000-0000-000099010000}"/>
    <cellStyle name="Normal 4 3 2 3 2" xfId="406" xr:uid="{00000000-0005-0000-0000-00009A010000}"/>
    <cellStyle name="Normal 4 3 2 4" xfId="407" xr:uid="{00000000-0005-0000-0000-00009B010000}"/>
    <cellStyle name="Normal 4 3 2 5" xfId="408" xr:uid="{00000000-0005-0000-0000-00009C010000}"/>
    <cellStyle name="Normal 4 3 3" xfId="409" xr:uid="{00000000-0005-0000-0000-00009D010000}"/>
    <cellStyle name="Normal 4 3 3 2" xfId="410" xr:uid="{00000000-0005-0000-0000-00009E010000}"/>
    <cellStyle name="Normal 4 3 3 2 2" xfId="411" xr:uid="{00000000-0005-0000-0000-00009F010000}"/>
    <cellStyle name="Normal 4 3 3 2 2 2" xfId="412" xr:uid="{00000000-0005-0000-0000-0000A0010000}"/>
    <cellStyle name="Normal 4 3 3 2 3" xfId="413" xr:uid="{00000000-0005-0000-0000-0000A1010000}"/>
    <cellStyle name="Normal 4 3 3 2 4" xfId="414" xr:uid="{00000000-0005-0000-0000-0000A2010000}"/>
    <cellStyle name="Normal 4 3 3 3" xfId="415" xr:uid="{00000000-0005-0000-0000-0000A3010000}"/>
    <cellStyle name="Normal 4 3 3 3 2" xfId="416" xr:uid="{00000000-0005-0000-0000-0000A4010000}"/>
    <cellStyle name="Normal 4 3 3 4" xfId="417" xr:uid="{00000000-0005-0000-0000-0000A5010000}"/>
    <cellStyle name="Normal 4 3 3 5" xfId="418" xr:uid="{00000000-0005-0000-0000-0000A6010000}"/>
    <cellStyle name="Normal 4 3 4" xfId="419" xr:uid="{00000000-0005-0000-0000-0000A7010000}"/>
    <cellStyle name="Normal 4 3 4 2" xfId="420" xr:uid="{00000000-0005-0000-0000-0000A8010000}"/>
    <cellStyle name="Normal 4 3 4 2 2" xfId="421" xr:uid="{00000000-0005-0000-0000-0000A9010000}"/>
    <cellStyle name="Normal 4 3 4 3" xfId="422" xr:uid="{00000000-0005-0000-0000-0000AA010000}"/>
    <cellStyle name="Normal 4 3 4 4" xfId="423" xr:uid="{00000000-0005-0000-0000-0000AB010000}"/>
    <cellStyle name="Normal 4 3 5" xfId="424" xr:uid="{00000000-0005-0000-0000-0000AC010000}"/>
    <cellStyle name="Normal 4 3 5 2" xfId="425" xr:uid="{00000000-0005-0000-0000-0000AD010000}"/>
    <cellStyle name="Normal 4 3 6" xfId="426" xr:uid="{00000000-0005-0000-0000-0000AE010000}"/>
    <cellStyle name="Normal 4 3 7" xfId="427" xr:uid="{00000000-0005-0000-0000-0000AF010000}"/>
    <cellStyle name="Normal 4 4" xfId="428" xr:uid="{00000000-0005-0000-0000-0000B0010000}"/>
    <cellStyle name="Normal 4 5" xfId="429" xr:uid="{00000000-0005-0000-0000-0000B1010000}"/>
    <cellStyle name="Normal 4 5 2" xfId="430" xr:uid="{00000000-0005-0000-0000-0000B2010000}"/>
    <cellStyle name="Normal 4 5 2 2" xfId="431" xr:uid="{00000000-0005-0000-0000-0000B3010000}"/>
    <cellStyle name="Normal 4 5 2 2 2" xfId="432" xr:uid="{00000000-0005-0000-0000-0000B4010000}"/>
    <cellStyle name="Normal 4 5 2 3" xfId="433" xr:uid="{00000000-0005-0000-0000-0000B5010000}"/>
    <cellStyle name="Normal 4 5 2 4" xfId="434" xr:uid="{00000000-0005-0000-0000-0000B6010000}"/>
    <cellStyle name="Normal 4 5 3" xfId="435" xr:uid="{00000000-0005-0000-0000-0000B7010000}"/>
    <cellStyle name="Normal 4 5 3 2" xfId="436" xr:uid="{00000000-0005-0000-0000-0000B8010000}"/>
    <cellStyle name="Normal 4 5 4" xfId="437" xr:uid="{00000000-0005-0000-0000-0000B9010000}"/>
    <cellStyle name="Normal 4 5 5" xfId="438" xr:uid="{00000000-0005-0000-0000-0000BA010000}"/>
    <cellStyle name="Normal 4 6" xfId="439" xr:uid="{00000000-0005-0000-0000-0000BB010000}"/>
    <cellStyle name="Normal 4 6 2" xfId="440" xr:uid="{00000000-0005-0000-0000-0000BC010000}"/>
    <cellStyle name="Normal 4 6 2 2" xfId="441" xr:uid="{00000000-0005-0000-0000-0000BD010000}"/>
    <cellStyle name="Normal 4 6 2 2 2" xfId="442" xr:uid="{00000000-0005-0000-0000-0000BE010000}"/>
    <cellStyle name="Normal 4 6 2 3" xfId="443" xr:uid="{00000000-0005-0000-0000-0000BF010000}"/>
    <cellStyle name="Normal 4 6 2 4" xfId="444" xr:uid="{00000000-0005-0000-0000-0000C0010000}"/>
    <cellStyle name="Normal 4 6 3" xfId="445" xr:uid="{00000000-0005-0000-0000-0000C1010000}"/>
    <cellStyle name="Normal 4 6 3 2" xfId="446" xr:uid="{00000000-0005-0000-0000-0000C2010000}"/>
    <cellStyle name="Normal 4 6 4" xfId="447" xr:uid="{00000000-0005-0000-0000-0000C3010000}"/>
    <cellStyle name="Normal 4 6 5" xfId="448" xr:uid="{00000000-0005-0000-0000-0000C4010000}"/>
    <cellStyle name="Normal 4 7" xfId="449" xr:uid="{00000000-0005-0000-0000-0000C5010000}"/>
    <cellStyle name="Normal 4 7 2" xfId="450" xr:uid="{00000000-0005-0000-0000-0000C6010000}"/>
    <cellStyle name="Normal 4 7 2 2" xfId="451" xr:uid="{00000000-0005-0000-0000-0000C7010000}"/>
    <cellStyle name="Normal 4 7 3" xfId="452" xr:uid="{00000000-0005-0000-0000-0000C8010000}"/>
    <cellStyle name="Normal 4 7 4" xfId="453" xr:uid="{00000000-0005-0000-0000-0000C9010000}"/>
    <cellStyle name="Normal 4 8" xfId="454" xr:uid="{00000000-0005-0000-0000-0000CA010000}"/>
    <cellStyle name="Normal 4 8 2" xfId="455" xr:uid="{00000000-0005-0000-0000-0000CB010000}"/>
    <cellStyle name="Normal 4 9" xfId="456" xr:uid="{00000000-0005-0000-0000-0000CC010000}"/>
    <cellStyle name="Normal 4_assumptions" xfId="457" xr:uid="{00000000-0005-0000-0000-0000CD010000}"/>
    <cellStyle name="Normal 5" xfId="458" xr:uid="{00000000-0005-0000-0000-0000CE010000}"/>
    <cellStyle name="Normal 5 10" xfId="459" xr:uid="{00000000-0005-0000-0000-0000CF010000}"/>
    <cellStyle name="Normal 5 11" xfId="460" xr:uid="{00000000-0005-0000-0000-0000D0010000}"/>
    <cellStyle name="Normal 5 2" xfId="461" xr:uid="{00000000-0005-0000-0000-0000D1010000}"/>
    <cellStyle name="Normal 5 2 2" xfId="462" xr:uid="{00000000-0005-0000-0000-0000D2010000}"/>
    <cellStyle name="Normal 5 2 2 2" xfId="463" xr:uid="{00000000-0005-0000-0000-0000D3010000}"/>
    <cellStyle name="Normal 5 2 2 2 2" xfId="464" xr:uid="{00000000-0005-0000-0000-0000D4010000}"/>
    <cellStyle name="Normal 5 2 2 2 2 2" xfId="465" xr:uid="{00000000-0005-0000-0000-0000D5010000}"/>
    <cellStyle name="Normal 5 2 2 2 2 2 2" xfId="466" xr:uid="{00000000-0005-0000-0000-0000D6010000}"/>
    <cellStyle name="Normal 5 2 2 2 2 3" xfId="467" xr:uid="{00000000-0005-0000-0000-0000D7010000}"/>
    <cellStyle name="Normal 5 2 2 2 2 4" xfId="468" xr:uid="{00000000-0005-0000-0000-0000D8010000}"/>
    <cellStyle name="Normal 5 2 2 2 3" xfId="469" xr:uid="{00000000-0005-0000-0000-0000D9010000}"/>
    <cellStyle name="Normal 5 2 2 2 3 2" xfId="470" xr:uid="{00000000-0005-0000-0000-0000DA010000}"/>
    <cellStyle name="Normal 5 2 2 2 4" xfId="471" xr:uid="{00000000-0005-0000-0000-0000DB010000}"/>
    <cellStyle name="Normal 5 2 2 2 5" xfId="472" xr:uid="{00000000-0005-0000-0000-0000DC010000}"/>
    <cellStyle name="Normal 5 2 2 3" xfId="473" xr:uid="{00000000-0005-0000-0000-0000DD010000}"/>
    <cellStyle name="Normal 5 2 2 3 2" xfId="474" xr:uid="{00000000-0005-0000-0000-0000DE010000}"/>
    <cellStyle name="Normal 5 2 2 3 2 2" xfId="475" xr:uid="{00000000-0005-0000-0000-0000DF010000}"/>
    <cellStyle name="Normal 5 2 2 3 2 2 2" xfId="476" xr:uid="{00000000-0005-0000-0000-0000E0010000}"/>
    <cellStyle name="Normal 5 2 2 3 2 3" xfId="477" xr:uid="{00000000-0005-0000-0000-0000E1010000}"/>
    <cellStyle name="Normal 5 2 2 3 2 4" xfId="478" xr:uid="{00000000-0005-0000-0000-0000E2010000}"/>
    <cellStyle name="Normal 5 2 2 3 3" xfId="479" xr:uid="{00000000-0005-0000-0000-0000E3010000}"/>
    <cellStyle name="Normal 5 2 2 3 3 2" xfId="480" xr:uid="{00000000-0005-0000-0000-0000E4010000}"/>
    <cellStyle name="Normal 5 2 2 3 4" xfId="481" xr:uid="{00000000-0005-0000-0000-0000E5010000}"/>
    <cellStyle name="Normal 5 2 2 3 5" xfId="482" xr:uid="{00000000-0005-0000-0000-0000E6010000}"/>
    <cellStyle name="Normal 5 2 2 4" xfId="483" xr:uid="{00000000-0005-0000-0000-0000E7010000}"/>
    <cellStyle name="Normal 5 2 2 4 2" xfId="484" xr:uid="{00000000-0005-0000-0000-0000E8010000}"/>
    <cellStyle name="Normal 5 2 2 4 2 2" xfId="485" xr:uid="{00000000-0005-0000-0000-0000E9010000}"/>
    <cellStyle name="Normal 5 2 2 4 3" xfId="486" xr:uid="{00000000-0005-0000-0000-0000EA010000}"/>
    <cellStyle name="Normal 5 2 2 4 4" xfId="487" xr:uid="{00000000-0005-0000-0000-0000EB010000}"/>
    <cellStyle name="Normal 5 2 2 5" xfId="488" xr:uid="{00000000-0005-0000-0000-0000EC010000}"/>
    <cellStyle name="Normal 5 2 2 5 2" xfId="489" xr:uid="{00000000-0005-0000-0000-0000ED010000}"/>
    <cellStyle name="Normal 5 2 2 6" xfId="490" xr:uid="{00000000-0005-0000-0000-0000EE010000}"/>
    <cellStyle name="Normal 5 2 2 7" xfId="491" xr:uid="{00000000-0005-0000-0000-0000EF010000}"/>
    <cellStyle name="Normal 5 2 3" xfId="492" xr:uid="{00000000-0005-0000-0000-0000F0010000}"/>
    <cellStyle name="Normal 5 2 3 2" xfId="493" xr:uid="{00000000-0005-0000-0000-0000F1010000}"/>
    <cellStyle name="Normal 5 2 3 2 2" xfId="494" xr:uid="{00000000-0005-0000-0000-0000F2010000}"/>
    <cellStyle name="Normal 5 2 3 2 2 2" xfId="495" xr:uid="{00000000-0005-0000-0000-0000F3010000}"/>
    <cellStyle name="Normal 5 2 3 2 3" xfId="496" xr:uid="{00000000-0005-0000-0000-0000F4010000}"/>
    <cellStyle name="Normal 5 2 3 2 4" xfId="497" xr:uid="{00000000-0005-0000-0000-0000F5010000}"/>
    <cellStyle name="Normal 5 2 3 3" xfId="498" xr:uid="{00000000-0005-0000-0000-0000F6010000}"/>
    <cellStyle name="Normal 5 2 3 3 2" xfId="499" xr:uid="{00000000-0005-0000-0000-0000F7010000}"/>
    <cellStyle name="Normal 5 2 3 4" xfId="500" xr:uid="{00000000-0005-0000-0000-0000F8010000}"/>
    <cellStyle name="Normal 5 2 3 5" xfId="501" xr:uid="{00000000-0005-0000-0000-0000F9010000}"/>
    <cellStyle name="Normal 5 2 4" xfId="502" xr:uid="{00000000-0005-0000-0000-0000FA010000}"/>
    <cellStyle name="Normal 5 2 4 2" xfId="503" xr:uid="{00000000-0005-0000-0000-0000FB010000}"/>
    <cellStyle name="Normal 5 2 4 2 2" xfId="504" xr:uid="{00000000-0005-0000-0000-0000FC010000}"/>
    <cellStyle name="Normal 5 2 4 2 2 2" xfId="505" xr:uid="{00000000-0005-0000-0000-0000FD010000}"/>
    <cellStyle name="Normal 5 2 4 2 3" xfId="506" xr:uid="{00000000-0005-0000-0000-0000FE010000}"/>
    <cellStyle name="Normal 5 2 4 2 4" xfId="507" xr:uid="{00000000-0005-0000-0000-0000FF010000}"/>
    <cellStyle name="Normal 5 2 4 3" xfId="508" xr:uid="{00000000-0005-0000-0000-000000020000}"/>
    <cellStyle name="Normal 5 2 4 3 2" xfId="509" xr:uid="{00000000-0005-0000-0000-000001020000}"/>
    <cellStyle name="Normal 5 2 4 4" xfId="510" xr:uid="{00000000-0005-0000-0000-000002020000}"/>
    <cellStyle name="Normal 5 2 4 5" xfId="511" xr:uid="{00000000-0005-0000-0000-000003020000}"/>
    <cellStyle name="Normal 5 2 5" xfId="512" xr:uid="{00000000-0005-0000-0000-000004020000}"/>
    <cellStyle name="Normal 5 2 5 2" xfId="513" xr:uid="{00000000-0005-0000-0000-000005020000}"/>
    <cellStyle name="Normal 5 2 5 2 2" xfId="514" xr:uid="{00000000-0005-0000-0000-000006020000}"/>
    <cellStyle name="Normal 5 2 5 3" xfId="515" xr:uid="{00000000-0005-0000-0000-000007020000}"/>
    <cellStyle name="Normal 5 2 5 4" xfId="516" xr:uid="{00000000-0005-0000-0000-000008020000}"/>
    <cellStyle name="Normal 5 2 6" xfId="517" xr:uid="{00000000-0005-0000-0000-000009020000}"/>
    <cellStyle name="Normal 5 2 6 2" xfId="518" xr:uid="{00000000-0005-0000-0000-00000A020000}"/>
    <cellStyle name="Normal 5 2 7" xfId="519" xr:uid="{00000000-0005-0000-0000-00000B020000}"/>
    <cellStyle name="Normal 5 2 8" xfId="520" xr:uid="{00000000-0005-0000-0000-00000C020000}"/>
    <cellStyle name="Normal 5 3" xfId="521" xr:uid="{00000000-0005-0000-0000-00000D020000}"/>
    <cellStyle name="Normal 5 3 2" xfId="522" xr:uid="{00000000-0005-0000-0000-00000E020000}"/>
    <cellStyle name="Normal 5 3 2 2" xfId="523" xr:uid="{00000000-0005-0000-0000-00000F020000}"/>
    <cellStyle name="Normal 5 3 2 2 2" xfId="524" xr:uid="{00000000-0005-0000-0000-000010020000}"/>
    <cellStyle name="Normal 5 3 2 2 2 2" xfId="525" xr:uid="{00000000-0005-0000-0000-000011020000}"/>
    <cellStyle name="Normal 5 3 2 2 3" xfId="526" xr:uid="{00000000-0005-0000-0000-000012020000}"/>
    <cellStyle name="Normal 5 3 2 2 4" xfId="527" xr:uid="{00000000-0005-0000-0000-000013020000}"/>
    <cellStyle name="Normal 5 3 2 3" xfId="528" xr:uid="{00000000-0005-0000-0000-000014020000}"/>
    <cellStyle name="Normal 5 3 2 3 2" xfId="529" xr:uid="{00000000-0005-0000-0000-000015020000}"/>
    <cellStyle name="Normal 5 3 2 4" xfId="530" xr:uid="{00000000-0005-0000-0000-000016020000}"/>
    <cellStyle name="Normal 5 3 2 5" xfId="531" xr:uid="{00000000-0005-0000-0000-000017020000}"/>
    <cellStyle name="Normal 5 3 3" xfId="532" xr:uid="{00000000-0005-0000-0000-000018020000}"/>
    <cellStyle name="Normal 5 3 3 2" xfId="533" xr:uid="{00000000-0005-0000-0000-000019020000}"/>
    <cellStyle name="Normal 5 3 3 2 2" xfId="534" xr:uid="{00000000-0005-0000-0000-00001A020000}"/>
    <cellStyle name="Normal 5 3 3 2 2 2" xfId="535" xr:uid="{00000000-0005-0000-0000-00001B020000}"/>
    <cellStyle name="Normal 5 3 3 2 3" xfId="536" xr:uid="{00000000-0005-0000-0000-00001C020000}"/>
    <cellStyle name="Normal 5 3 3 2 4" xfId="537" xr:uid="{00000000-0005-0000-0000-00001D020000}"/>
    <cellStyle name="Normal 5 3 3 3" xfId="538" xr:uid="{00000000-0005-0000-0000-00001E020000}"/>
    <cellStyle name="Normal 5 3 3 3 2" xfId="539" xr:uid="{00000000-0005-0000-0000-00001F020000}"/>
    <cellStyle name="Normal 5 3 3 4" xfId="540" xr:uid="{00000000-0005-0000-0000-000020020000}"/>
    <cellStyle name="Normal 5 3 3 5" xfId="541" xr:uid="{00000000-0005-0000-0000-000021020000}"/>
    <cellStyle name="Normal 5 3 4" xfId="542" xr:uid="{00000000-0005-0000-0000-000022020000}"/>
    <cellStyle name="Normal 5 3 4 2" xfId="543" xr:uid="{00000000-0005-0000-0000-000023020000}"/>
    <cellStyle name="Normal 5 3 4 2 2" xfId="544" xr:uid="{00000000-0005-0000-0000-000024020000}"/>
    <cellStyle name="Normal 5 3 4 3" xfId="545" xr:uid="{00000000-0005-0000-0000-000025020000}"/>
    <cellStyle name="Normal 5 3 4 4" xfId="546" xr:uid="{00000000-0005-0000-0000-000026020000}"/>
    <cellStyle name="Normal 5 3 5" xfId="547" xr:uid="{00000000-0005-0000-0000-000027020000}"/>
    <cellStyle name="Normal 5 3 5 2" xfId="548" xr:uid="{00000000-0005-0000-0000-000028020000}"/>
    <cellStyle name="Normal 5 3 6" xfId="549" xr:uid="{00000000-0005-0000-0000-000029020000}"/>
    <cellStyle name="Normal 5 3 7" xfId="550" xr:uid="{00000000-0005-0000-0000-00002A020000}"/>
    <cellStyle name="Normal 5 4" xfId="551" xr:uid="{00000000-0005-0000-0000-00002B020000}"/>
    <cellStyle name="Normal 5 4 2" xfId="552" xr:uid="{00000000-0005-0000-0000-00002C020000}"/>
    <cellStyle name="Normal 5 4 2 2" xfId="553" xr:uid="{00000000-0005-0000-0000-00002D020000}"/>
    <cellStyle name="Normal 5 4 2 2 2" xfId="554" xr:uid="{00000000-0005-0000-0000-00002E020000}"/>
    <cellStyle name="Normal 5 4 2 2 2 2" xfId="555" xr:uid="{00000000-0005-0000-0000-00002F020000}"/>
    <cellStyle name="Normal 5 4 2 2 3" xfId="556" xr:uid="{00000000-0005-0000-0000-000030020000}"/>
    <cellStyle name="Normal 5 4 2 2 4" xfId="557" xr:uid="{00000000-0005-0000-0000-000031020000}"/>
    <cellStyle name="Normal 5 4 2 3" xfId="558" xr:uid="{00000000-0005-0000-0000-000032020000}"/>
    <cellStyle name="Normal 5 4 2 3 2" xfId="559" xr:uid="{00000000-0005-0000-0000-000033020000}"/>
    <cellStyle name="Normal 5 4 2 4" xfId="560" xr:uid="{00000000-0005-0000-0000-000034020000}"/>
    <cellStyle name="Normal 5 4 2 5" xfId="561" xr:uid="{00000000-0005-0000-0000-000035020000}"/>
    <cellStyle name="Normal 5 4 3" xfId="562" xr:uid="{00000000-0005-0000-0000-000036020000}"/>
    <cellStyle name="Normal 5 4 3 2" xfId="563" xr:uid="{00000000-0005-0000-0000-000037020000}"/>
    <cellStyle name="Normal 5 4 3 2 2" xfId="564" xr:uid="{00000000-0005-0000-0000-000038020000}"/>
    <cellStyle name="Normal 5 4 3 2 2 2" xfId="565" xr:uid="{00000000-0005-0000-0000-000039020000}"/>
    <cellStyle name="Normal 5 4 3 2 3" xfId="566" xr:uid="{00000000-0005-0000-0000-00003A020000}"/>
    <cellStyle name="Normal 5 4 3 2 4" xfId="567" xr:uid="{00000000-0005-0000-0000-00003B020000}"/>
    <cellStyle name="Normal 5 4 3 3" xfId="568" xr:uid="{00000000-0005-0000-0000-00003C020000}"/>
    <cellStyle name="Normal 5 4 3 3 2" xfId="569" xr:uid="{00000000-0005-0000-0000-00003D020000}"/>
    <cellStyle name="Normal 5 4 3 4" xfId="570" xr:uid="{00000000-0005-0000-0000-00003E020000}"/>
    <cellStyle name="Normal 5 4 3 5" xfId="571" xr:uid="{00000000-0005-0000-0000-00003F020000}"/>
    <cellStyle name="Normal 5 4 4" xfId="572" xr:uid="{00000000-0005-0000-0000-000040020000}"/>
    <cellStyle name="Normal 5 4 4 2" xfId="573" xr:uid="{00000000-0005-0000-0000-000041020000}"/>
    <cellStyle name="Normal 5 4 4 2 2" xfId="574" xr:uid="{00000000-0005-0000-0000-000042020000}"/>
    <cellStyle name="Normal 5 4 4 3" xfId="575" xr:uid="{00000000-0005-0000-0000-000043020000}"/>
    <cellStyle name="Normal 5 4 4 4" xfId="576" xr:uid="{00000000-0005-0000-0000-000044020000}"/>
    <cellStyle name="Normal 5 4 5" xfId="577" xr:uid="{00000000-0005-0000-0000-000045020000}"/>
    <cellStyle name="Normal 5 4 5 2" xfId="578" xr:uid="{00000000-0005-0000-0000-000046020000}"/>
    <cellStyle name="Normal 5 4 6" xfId="579" xr:uid="{00000000-0005-0000-0000-000047020000}"/>
    <cellStyle name="Normal 5 4 7" xfId="580" xr:uid="{00000000-0005-0000-0000-000048020000}"/>
    <cellStyle name="Normal 5 5" xfId="581" xr:uid="{00000000-0005-0000-0000-000049020000}"/>
    <cellStyle name="Normal 5 5 2" xfId="582" xr:uid="{00000000-0005-0000-0000-00004A020000}"/>
    <cellStyle name="Normal 5 5 2 2" xfId="583" xr:uid="{00000000-0005-0000-0000-00004B020000}"/>
    <cellStyle name="Normal 5 5 2 2 2" xfId="584" xr:uid="{00000000-0005-0000-0000-00004C020000}"/>
    <cellStyle name="Normal 5 5 2 3" xfId="585" xr:uid="{00000000-0005-0000-0000-00004D020000}"/>
    <cellStyle name="Normal 5 5 2 4" xfId="586" xr:uid="{00000000-0005-0000-0000-00004E020000}"/>
    <cellStyle name="Normal 5 5 3" xfId="587" xr:uid="{00000000-0005-0000-0000-00004F020000}"/>
    <cellStyle name="Normal 5 5 3 2" xfId="588" xr:uid="{00000000-0005-0000-0000-000050020000}"/>
    <cellStyle name="Normal 5 5 4" xfId="589" xr:uid="{00000000-0005-0000-0000-000051020000}"/>
    <cellStyle name="Normal 5 5 5" xfId="590" xr:uid="{00000000-0005-0000-0000-000052020000}"/>
    <cellStyle name="Normal 5 6" xfId="591" xr:uid="{00000000-0005-0000-0000-000053020000}"/>
    <cellStyle name="Normal 5 6 2" xfId="592" xr:uid="{00000000-0005-0000-0000-000054020000}"/>
    <cellStyle name="Normal 5 6 2 2" xfId="593" xr:uid="{00000000-0005-0000-0000-000055020000}"/>
    <cellStyle name="Normal 5 6 2 2 2" xfId="594" xr:uid="{00000000-0005-0000-0000-000056020000}"/>
    <cellStyle name="Normal 5 6 2 3" xfId="595" xr:uid="{00000000-0005-0000-0000-000057020000}"/>
    <cellStyle name="Normal 5 6 2 4" xfId="596" xr:uid="{00000000-0005-0000-0000-000058020000}"/>
    <cellStyle name="Normal 5 6 3" xfId="597" xr:uid="{00000000-0005-0000-0000-000059020000}"/>
    <cellStyle name="Normal 5 6 3 2" xfId="598" xr:uid="{00000000-0005-0000-0000-00005A020000}"/>
    <cellStyle name="Normal 5 6 4" xfId="599" xr:uid="{00000000-0005-0000-0000-00005B020000}"/>
    <cellStyle name="Normal 5 6 5" xfId="600" xr:uid="{00000000-0005-0000-0000-00005C020000}"/>
    <cellStyle name="Normal 5 7" xfId="601" xr:uid="{00000000-0005-0000-0000-00005D020000}"/>
    <cellStyle name="Normal 5 7 2" xfId="602" xr:uid="{00000000-0005-0000-0000-00005E020000}"/>
    <cellStyle name="Normal 5 7 2 2" xfId="603" xr:uid="{00000000-0005-0000-0000-00005F020000}"/>
    <cellStyle name="Normal 5 7 3" xfId="604" xr:uid="{00000000-0005-0000-0000-000060020000}"/>
    <cellStyle name="Normal 5 7 4" xfId="605" xr:uid="{00000000-0005-0000-0000-000061020000}"/>
    <cellStyle name="Normal 5 8" xfId="606" xr:uid="{00000000-0005-0000-0000-000062020000}"/>
    <cellStyle name="Normal 5 8 2" xfId="607" xr:uid="{00000000-0005-0000-0000-000063020000}"/>
    <cellStyle name="Normal 5 8 2 2" xfId="608" xr:uid="{00000000-0005-0000-0000-000064020000}"/>
    <cellStyle name="Normal 5 8 3" xfId="609" xr:uid="{00000000-0005-0000-0000-000065020000}"/>
    <cellStyle name="Normal 5 8 4" xfId="610" xr:uid="{00000000-0005-0000-0000-000066020000}"/>
    <cellStyle name="Normal 5 9" xfId="611" xr:uid="{00000000-0005-0000-0000-000067020000}"/>
    <cellStyle name="Normal 5 9 2" xfId="612" xr:uid="{00000000-0005-0000-0000-000068020000}"/>
    <cellStyle name="Normal 6" xfId="613" xr:uid="{00000000-0005-0000-0000-000069020000}"/>
    <cellStyle name="Normal 6 2" xfId="614" xr:uid="{00000000-0005-0000-0000-00006A020000}"/>
    <cellStyle name="Normal 6 3" xfId="615" xr:uid="{00000000-0005-0000-0000-00006B020000}"/>
    <cellStyle name="Normal 6 3 2" xfId="616" xr:uid="{00000000-0005-0000-0000-00006C020000}"/>
    <cellStyle name="Normal 6 3 2 2" xfId="617" xr:uid="{00000000-0005-0000-0000-00006D020000}"/>
    <cellStyle name="Normal 6 3 3" xfId="618" xr:uid="{00000000-0005-0000-0000-00006E020000}"/>
    <cellStyle name="Normal 6 3 4" xfId="619" xr:uid="{00000000-0005-0000-0000-00006F020000}"/>
    <cellStyle name="Normal 7" xfId="620" xr:uid="{00000000-0005-0000-0000-000070020000}"/>
    <cellStyle name="Normal 7 2" xfId="621" xr:uid="{00000000-0005-0000-0000-000071020000}"/>
    <cellStyle name="Normal 7 2 2" xfId="622" xr:uid="{00000000-0005-0000-0000-000072020000}"/>
    <cellStyle name="Normal 7 2 2 2" xfId="623" xr:uid="{00000000-0005-0000-0000-000073020000}"/>
    <cellStyle name="Normal 7 2 3" xfId="624" xr:uid="{00000000-0005-0000-0000-000074020000}"/>
    <cellStyle name="Normal 7 2 4" xfId="625" xr:uid="{00000000-0005-0000-0000-000075020000}"/>
    <cellStyle name="Normal 7 3" xfId="626" xr:uid="{00000000-0005-0000-0000-000076020000}"/>
    <cellStyle name="Normal 7 3 2" xfId="627" xr:uid="{00000000-0005-0000-0000-000077020000}"/>
    <cellStyle name="Normal 7 3 2 2" xfId="628" xr:uid="{00000000-0005-0000-0000-000078020000}"/>
    <cellStyle name="Normal 7 3 3" xfId="629" xr:uid="{00000000-0005-0000-0000-000079020000}"/>
    <cellStyle name="Normal 7 3 4" xfId="630" xr:uid="{00000000-0005-0000-0000-00007A020000}"/>
    <cellStyle name="Normal 7 4" xfId="631" xr:uid="{00000000-0005-0000-0000-00007B020000}"/>
    <cellStyle name="Normal 7 4 2" xfId="632" xr:uid="{00000000-0005-0000-0000-00007C020000}"/>
    <cellStyle name="Normal 7 5" xfId="633" xr:uid="{00000000-0005-0000-0000-00007D020000}"/>
    <cellStyle name="Normal 7 6" xfId="634" xr:uid="{00000000-0005-0000-0000-00007E020000}"/>
    <cellStyle name="Normal 8" xfId="635" xr:uid="{00000000-0005-0000-0000-00007F020000}"/>
    <cellStyle name="Normal 9" xfId="636" xr:uid="{00000000-0005-0000-0000-000080020000}"/>
    <cellStyle name="Note 2" xfId="637" xr:uid="{00000000-0005-0000-0000-000081020000}"/>
    <cellStyle name="Note 3" xfId="638" xr:uid="{00000000-0005-0000-0000-000082020000}"/>
    <cellStyle name="Output 2" xfId="639" xr:uid="{00000000-0005-0000-0000-000083020000}"/>
    <cellStyle name="Percent 2" xfId="640" xr:uid="{00000000-0005-0000-0000-000084020000}"/>
    <cellStyle name="Percent 2 2" xfId="641" xr:uid="{00000000-0005-0000-0000-000085020000}"/>
    <cellStyle name="Percent 3" xfId="642" xr:uid="{00000000-0005-0000-0000-000086020000}"/>
    <cellStyle name="Percent 3 2" xfId="643" xr:uid="{00000000-0005-0000-0000-000087020000}"/>
    <cellStyle name="Percent 4" xfId="644" xr:uid="{00000000-0005-0000-0000-000088020000}"/>
    <cellStyle name="Percent 5" xfId="659" xr:uid="{00000000-0005-0000-0000-000089020000}"/>
    <cellStyle name="Porcentaje 2" xfId="645" xr:uid="{00000000-0005-0000-0000-00008A020000}"/>
    <cellStyle name="Porcentaje 3" xfId="646" xr:uid="{00000000-0005-0000-0000-00008B020000}"/>
    <cellStyle name="Porcentaje 4" xfId="647" xr:uid="{00000000-0005-0000-0000-00008C020000}"/>
    <cellStyle name="Porcentaje 5" xfId="648" xr:uid="{00000000-0005-0000-0000-00008D020000}"/>
    <cellStyle name="Porcentual 2" xfId="649" xr:uid="{00000000-0005-0000-0000-00008E020000}"/>
    <cellStyle name="Porcentual 2 2" xfId="650" xr:uid="{00000000-0005-0000-0000-00008F020000}"/>
    <cellStyle name="Porcentual 2 2 2" xfId="651" xr:uid="{00000000-0005-0000-0000-000090020000}"/>
    <cellStyle name="Porcentual 2 2 2 2" xfId="652" xr:uid="{00000000-0005-0000-0000-000091020000}"/>
    <cellStyle name="Porcentual 2 2 3" xfId="653" xr:uid="{00000000-0005-0000-0000-000092020000}"/>
    <cellStyle name="Porcentual 2 2 4" xfId="654" xr:uid="{00000000-0005-0000-0000-000093020000}"/>
    <cellStyle name="Title 2" xfId="655" xr:uid="{00000000-0005-0000-0000-000094020000}"/>
    <cellStyle name="Total 2" xfId="656" xr:uid="{00000000-0005-0000-0000-000095020000}"/>
    <cellStyle name="Warning Text 2" xfId="657" xr:uid="{00000000-0005-0000-0000-000096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opLeftCell="A37" workbookViewId="0">
      <selection activeCell="B51" sqref="B51"/>
    </sheetView>
  </sheetViews>
  <sheetFormatPr defaultColWidth="9.1328125" defaultRowHeight="14.25" x14ac:dyDescent="0.45"/>
  <cols>
    <col min="1" max="1" width="97.53125" style="48" customWidth="1"/>
    <col min="2" max="2" width="15.33203125" style="48" customWidth="1"/>
    <col min="3" max="3" width="24.6640625" style="48" customWidth="1"/>
    <col min="4" max="16384" width="9.1328125" style="48"/>
  </cols>
  <sheetData>
    <row r="1" spans="1:1" x14ac:dyDescent="0.45">
      <c r="A1" s="47" t="s">
        <v>53</v>
      </c>
    </row>
    <row r="3" spans="1:1" ht="42.75" x14ac:dyDescent="0.45">
      <c r="A3" s="49" t="s">
        <v>54</v>
      </c>
    </row>
    <row r="4" spans="1:1" ht="116.25" customHeight="1" x14ac:dyDescent="0.45">
      <c r="A4" s="49" t="s">
        <v>73</v>
      </c>
    </row>
    <row r="5" spans="1:1" ht="54.75" customHeight="1" x14ac:dyDescent="0.45">
      <c r="A5" s="131" t="s">
        <v>59</v>
      </c>
    </row>
    <row r="6" spans="1:1" ht="43.5" customHeight="1" x14ac:dyDescent="0.45">
      <c r="A6" s="49" t="s">
        <v>79</v>
      </c>
    </row>
    <row r="7" spans="1:1" ht="63.75" customHeight="1" x14ac:dyDescent="0.45">
      <c r="A7" s="49" t="s">
        <v>84</v>
      </c>
    </row>
    <row r="8" spans="1:1" ht="40.5" customHeight="1" x14ac:dyDescent="0.45">
      <c r="A8" s="49" t="s">
        <v>68</v>
      </c>
    </row>
    <row r="9" spans="1:1" ht="39" customHeight="1" x14ac:dyDescent="0.45">
      <c r="A9" s="49" t="s">
        <v>55</v>
      </c>
    </row>
    <row r="10" spans="1:1" ht="113.25" customHeight="1" x14ac:dyDescent="0.45">
      <c r="A10" s="49" t="s">
        <v>74</v>
      </c>
    </row>
    <row r="11" spans="1:1" ht="39" customHeight="1" x14ac:dyDescent="0.45">
      <c r="A11" s="49" t="s">
        <v>69</v>
      </c>
    </row>
    <row r="12" spans="1:1" ht="12" customHeight="1" x14ac:dyDescent="0.45">
      <c r="A12" s="49"/>
    </row>
    <row r="13" spans="1:1" ht="42.75" x14ac:dyDescent="0.45">
      <c r="A13" s="49" t="s">
        <v>75</v>
      </c>
    </row>
    <row r="14" spans="1:1" ht="39.75" customHeight="1" x14ac:dyDescent="0.45">
      <c r="A14" s="49" t="s">
        <v>60</v>
      </c>
    </row>
    <row r="15" spans="1:1" x14ac:dyDescent="0.45">
      <c r="A15" s="49" t="s">
        <v>95</v>
      </c>
    </row>
    <row r="16" spans="1:1" x14ac:dyDescent="0.45">
      <c r="A16" s="50" t="s">
        <v>96</v>
      </c>
    </row>
    <row r="17" spans="1:1" x14ac:dyDescent="0.45">
      <c r="A17" s="49" t="s">
        <v>97</v>
      </c>
    </row>
    <row r="18" spans="1:1" ht="36" customHeight="1" x14ac:dyDescent="0.45">
      <c r="A18" s="49" t="s">
        <v>61</v>
      </c>
    </row>
    <row r="19" spans="1:1" ht="36.75" customHeight="1" x14ac:dyDescent="0.45">
      <c r="A19" s="49" t="s">
        <v>98</v>
      </c>
    </row>
    <row r="20" spans="1:1" ht="13.5" customHeight="1" x14ac:dyDescent="0.45">
      <c r="A20" s="49"/>
    </row>
    <row r="21" spans="1:1" ht="105" customHeight="1" x14ac:dyDescent="0.45">
      <c r="A21" s="49" t="s">
        <v>76</v>
      </c>
    </row>
    <row r="22" spans="1:1" ht="46.5" customHeight="1" x14ac:dyDescent="0.45">
      <c r="A22" s="49" t="s">
        <v>70</v>
      </c>
    </row>
    <row r="23" spans="1:1" ht="42.75" x14ac:dyDescent="0.45">
      <c r="A23" s="49" t="s">
        <v>99</v>
      </c>
    </row>
    <row r="24" spans="1:1" ht="60.75" customHeight="1" x14ac:dyDescent="0.45">
      <c r="A24" s="49" t="s">
        <v>71</v>
      </c>
    </row>
    <row r="26" spans="1:1" ht="42.75" x14ac:dyDescent="0.45">
      <c r="A26" s="49" t="s">
        <v>87</v>
      </c>
    </row>
    <row r="28" spans="1:1" ht="28.5" x14ac:dyDescent="0.45">
      <c r="A28" s="49" t="s">
        <v>72</v>
      </c>
    </row>
    <row r="29" spans="1:1" ht="57" x14ac:dyDescent="0.45">
      <c r="A29" s="49" t="s">
        <v>77</v>
      </c>
    </row>
    <row r="30" spans="1:1" ht="28.5" x14ac:dyDescent="0.45">
      <c r="A30" s="51" t="s">
        <v>67</v>
      </c>
    </row>
    <row r="31" spans="1:1" ht="28.5" x14ac:dyDescent="0.45">
      <c r="A31" s="51" t="s">
        <v>86</v>
      </c>
    </row>
    <row r="32" spans="1:1" x14ac:dyDescent="0.45">
      <c r="A32" s="51" t="s">
        <v>66</v>
      </c>
    </row>
    <row r="35" spans="1:3" ht="14.65" thickBot="1" x14ac:dyDescent="0.5"/>
    <row r="36" spans="1:3" ht="14.65" thickBot="1" x14ac:dyDescent="0.5">
      <c r="A36" s="132" t="s">
        <v>88</v>
      </c>
      <c r="B36" s="133" t="s">
        <v>89</v>
      </c>
      <c r="C36" s="133" t="s">
        <v>90</v>
      </c>
    </row>
    <row r="37" spans="1:3" x14ac:dyDescent="0.45">
      <c r="A37" s="276" t="s">
        <v>94</v>
      </c>
      <c r="B37" s="282" t="s">
        <v>91</v>
      </c>
      <c r="C37" s="282" t="s">
        <v>100</v>
      </c>
    </row>
    <row r="38" spans="1:3" x14ac:dyDescent="0.45">
      <c r="A38" s="277"/>
      <c r="B38" s="280"/>
      <c r="C38" s="280"/>
    </row>
    <row r="39" spans="1:3" x14ac:dyDescent="0.45">
      <c r="A39" s="277"/>
      <c r="B39" s="280"/>
      <c r="C39" s="280"/>
    </row>
    <row r="40" spans="1:3" ht="14.65" thickBot="1" x14ac:dyDescent="0.5">
      <c r="A40" s="278"/>
      <c r="B40" s="281"/>
      <c r="C40" s="281"/>
    </row>
    <row r="41" spans="1:3" x14ac:dyDescent="0.45">
      <c r="A41" s="276" t="s">
        <v>93</v>
      </c>
      <c r="B41" s="283" t="s">
        <v>101</v>
      </c>
      <c r="C41" s="282" t="s">
        <v>92</v>
      </c>
    </row>
    <row r="42" spans="1:3" x14ac:dyDescent="0.45">
      <c r="A42" s="277"/>
      <c r="B42" s="277"/>
      <c r="C42" s="280"/>
    </row>
    <row r="43" spans="1:3" x14ac:dyDescent="0.45">
      <c r="A43" s="277"/>
      <c r="B43" s="277"/>
      <c r="C43" s="280"/>
    </row>
    <row r="44" spans="1:3" ht="45" customHeight="1" thickBot="1" x14ac:dyDescent="0.5">
      <c r="A44" s="278"/>
      <c r="B44" s="278"/>
      <c r="C44" s="281"/>
    </row>
    <row r="45" spans="1:3" x14ac:dyDescent="0.45">
      <c r="A45" s="276" t="s">
        <v>102</v>
      </c>
      <c r="B45" s="284" t="s">
        <v>121</v>
      </c>
      <c r="C45" s="279" t="s">
        <v>104</v>
      </c>
    </row>
    <row r="46" spans="1:3" x14ac:dyDescent="0.45">
      <c r="A46" s="277"/>
      <c r="B46" s="277"/>
      <c r="C46" s="280"/>
    </row>
    <row r="47" spans="1:3" x14ac:dyDescent="0.45">
      <c r="A47" s="277"/>
      <c r="B47" s="277"/>
      <c r="C47" s="280"/>
    </row>
    <row r="48" spans="1:3" ht="33.6" customHeight="1" thickBot="1" x14ac:dyDescent="0.5">
      <c r="A48" s="278"/>
      <c r="B48" s="278"/>
      <c r="C48" s="281"/>
    </row>
  </sheetData>
  <mergeCells count="9">
    <mergeCell ref="A45:A48"/>
    <mergeCell ref="B45:B48"/>
    <mergeCell ref="C45:C48"/>
    <mergeCell ref="A37:A40"/>
    <mergeCell ref="B37:B40"/>
    <mergeCell ref="C37:C40"/>
    <mergeCell ref="A41:A44"/>
    <mergeCell ref="B41:B44"/>
    <mergeCell ref="C41:C4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8"/>
  <sheetViews>
    <sheetView tabSelected="1" zoomScale="101" zoomScaleNormal="100" workbookViewId="0">
      <selection activeCell="A15" sqref="A15:J15"/>
    </sheetView>
  </sheetViews>
  <sheetFormatPr defaultColWidth="9.1328125" defaultRowHeight="13.15" x14ac:dyDescent="0.4"/>
  <cols>
    <col min="1" max="1" width="4.33203125" style="1" customWidth="1"/>
    <col min="2" max="2" width="36.86328125" style="1" customWidth="1"/>
    <col min="3" max="3" width="15.33203125" style="1" customWidth="1"/>
    <col min="4" max="4" width="10.46484375" style="1" customWidth="1"/>
    <col min="5" max="5" width="11.6640625" style="1" customWidth="1"/>
    <col min="6" max="6" width="13.46484375" style="1" customWidth="1"/>
    <col min="7" max="7" width="15.33203125" style="1" customWidth="1"/>
    <col min="8" max="8" width="13.46484375" style="1" customWidth="1"/>
    <col min="9" max="9" width="13.33203125" style="1" customWidth="1"/>
    <col min="10" max="10" width="10.6640625" style="1" customWidth="1"/>
    <col min="11" max="11" width="13.86328125" style="1" customWidth="1"/>
    <col min="12" max="12" width="11.53125" style="1" customWidth="1"/>
    <col min="13" max="13" width="11.86328125" style="1" customWidth="1"/>
    <col min="14" max="14" width="11.33203125" style="1" customWidth="1"/>
    <col min="15" max="15" width="17.3984375" style="1" customWidth="1"/>
    <col min="16" max="16" width="13" style="1" customWidth="1"/>
    <col min="17" max="16384" width="9.1328125" style="1"/>
  </cols>
  <sheetData>
    <row r="1" spans="1:14" s="143" customFormat="1" ht="25.15" customHeight="1" x14ac:dyDescent="0.4">
      <c r="B1" s="210" t="s">
        <v>6</v>
      </c>
      <c r="C1" s="211"/>
      <c r="D1" s="211"/>
      <c r="E1" s="211"/>
      <c r="F1" s="211"/>
      <c r="G1" s="211"/>
      <c r="H1" s="211"/>
      <c r="I1" s="211"/>
      <c r="J1" s="144"/>
    </row>
    <row r="2" spans="1:14" s="56" customFormat="1" ht="15" customHeight="1" x14ac:dyDescent="0.4">
      <c r="B2" s="212" t="s">
        <v>7</v>
      </c>
      <c r="C2" s="213"/>
      <c r="D2" s="213"/>
      <c r="E2" s="213"/>
      <c r="F2" s="213"/>
      <c r="G2" s="213"/>
      <c r="H2" s="213"/>
      <c r="I2" s="213"/>
      <c r="J2" s="146"/>
    </row>
    <row r="3" spans="1:14" s="56" customFormat="1" ht="11.25" customHeight="1" x14ac:dyDescent="0.4">
      <c r="B3" s="145"/>
      <c r="C3" s="146"/>
      <c r="D3" s="146"/>
      <c r="E3" s="146"/>
      <c r="F3" s="146"/>
      <c r="G3" s="146"/>
      <c r="H3" s="146"/>
      <c r="I3" s="146"/>
      <c r="J3" s="146"/>
    </row>
    <row r="4" spans="1:14" s="56" customFormat="1" ht="45.5" customHeight="1" x14ac:dyDescent="0.4">
      <c r="B4" s="216" t="s">
        <v>85</v>
      </c>
      <c r="C4" s="217"/>
      <c r="D4" s="217"/>
      <c r="E4" s="217"/>
      <c r="F4" s="217"/>
      <c r="G4" s="217"/>
      <c r="H4" s="217"/>
      <c r="I4" s="217"/>
      <c r="J4" s="147"/>
    </row>
    <row r="5" spans="1:14" s="56" customFormat="1" ht="11.45" customHeight="1" x14ac:dyDescent="0.4">
      <c r="B5" s="149"/>
      <c r="C5" s="150"/>
      <c r="D5" s="150"/>
      <c r="E5" s="150"/>
      <c r="F5" s="150"/>
      <c r="G5" s="150"/>
      <c r="H5" s="150"/>
      <c r="I5" s="150"/>
      <c r="J5" s="150"/>
    </row>
    <row r="6" spans="1:14" s="56" customFormat="1" ht="14.45" customHeight="1" x14ac:dyDescent="0.4">
      <c r="B6" s="214" t="s">
        <v>107</v>
      </c>
      <c r="C6" s="215"/>
      <c r="D6" s="215"/>
      <c r="E6" s="215"/>
      <c r="F6" s="215"/>
      <c r="G6" s="215"/>
      <c r="H6" s="215"/>
      <c r="I6" s="215"/>
      <c r="J6" s="148"/>
    </row>
    <row r="7" spans="1:14" s="56" customFormat="1" ht="13.5" thickBot="1" x14ac:dyDescent="0.45">
      <c r="B7" s="150"/>
      <c r="C7" s="150"/>
      <c r="D7" s="150"/>
      <c r="E7" s="150"/>
      <c r="F7" s="150"/>
      <c r="G7" s="150"/>
      <c r="H7" s="150"/>
      <c r="I7" s="150"/>
      <c r="J7" s="150"/>
    </row>
    <row r="8" spans="1:14" ht="35.25" customHeight="1" thickBot="1" x14ac:dyDescent="0.45">
      <c r="B8" s="194" t="s">
        <v>8</v>
      </c>
      <c r="C8" s="206"/>
      <c r="D8" s="207"/>
      <c r="E8" s="208"/>
      <c r="F8" s="208"/>
      <c r="G8" s="208"/>
      <c r="H8" s="208"/>
      <c r="I8" s="208"/>
      <c r="J8" s="208"/>
      <c r="K8" s="209"/>
    </row>
    <row r="9" spans="1:14" ht="30" customHeight="1" thickBot="1" x14ac:dyDescent="0.45">
      <c r="B9" s="194" t="s">
        <v>5</v>
      </c>
      <c r="C9" s="206"/>
      <c r="D9" s="207"/>
      <c r="E9" s="218"/>
      <c r="F9" s="218"/>
      <c r="G9" s="218"/>
      <c r="H9" s="218"/>
      <c r="I9" s="218"/>
      <c r="J9" s="218"/>
      <c r="K9" s="197"/>
    </row>
    <row r="10" spans="1:14" ht="86.25" customHeight="1" thickBot="1" x14ac:dyDescent="0.45">
      <c r="B10" s="194" t="s">
        <v>52</v>
      </c>
      <c r="C10" s="206"/>
      <c r="D10" s="207"/>
      <c r="E10" s="208"/>
      <c r="F10" s="208"/>
      <c r="G10" s="208"/>
      <c r="H10" s="208"/>
      <c r="I10" s="208"/>
      <c r="J10" s="208"/>
      <c r="K10" s="209"/>
      <c r="L10" s="223" t="s">
        <v>37</v>
      </c>
      <c r="M10" s="224"/>
      <c r="N10" s="225"/>
    </row>
    <row r="11" spans="1:14" ht="16.5" customHeight="1" thickBot="1" x14ac:dyDescent="0.45">
      <c r="B11" s="5"/>
    </row>
    <row r="12" spans="1:14" ht="21" customHeight="1" thickBot="1" x14ac:dyDescent="0.45">
      <c r="B12" s="194" t="s">
        <v>106</v>
      </c>
      <c r="C12" s="195"/>
      <c r="D12" s="196"/>
      <c r="E12" s="197"/>
    </row>
    <row r="13" spans="1:14" ht="21" customHeight="1" thickBot="1" x14ac:dyDescent="0.45">
      <c r="B13" s="35"/>
      <c r="C13" s="2"/>
    </row>
    <row r="14" spans="1:14" ht="18" customHeight="1" x14ac:dyDescent="0.4">
      <c r="A14" s="198" t="s">
        <v>20</v>
      </c>
      <c r="B14" s="199"/>
      <c r="C14" s="199"/>
      <c r="D14" s="199"/>
      <c r="E14" s="153"/>
      <c r="F14" s="154"/>
      <c r="G14" s="154"/>
      <c r="H14" s="154"/>
      <c r="I14" s="154"/>
      <c r="J14" s="155"/>
    </row>
    <row r="15" spans="1:14" ht="29.25" customHeight="1" x14ac:dyDescent="0.4">
      <c r="A15" s="200" t="s">
        <v>120</v>
      </c>
      <c r="B15" s="201"/>
      <c r="C15" s="201"/>
      <c r="D15" s="201"/>
      <c r="E15" s="201"/>
      <c r="F15" s="201"/>
      <c r="G15" s="201"/>
      <c r="H15" s="201"/>
      <c r="I15" s="201"/>
      <c r="J15" s="202"/>
    </row>
    <row r="16" spans="1:14" ht="18" customHeight="1" x14ac:dyDescent="0.4">
      <c r="A16" s="74" t="s">
        <v>0</v>
      </c>
      <c r="B16" s="151"/>
      <c r="C16" s="151"/>
      <c r="D16" s="151"/>
      <c r="E16" s="151"/>
      <c r="F16" s="151"/>
      <c r="G16" s="151"/>
      <c r="H16" s="151"/>
      <c r="I16" s="151"/>
      <c r="J16" s="152"/>
    </row>
    <row r="17" spans="1:22" ht="18.75" customHeight="1" x14ac:dyDescent="0.4">
      <c r="A17" s="75" t="s">
        <v>1</v>
      </c>
      <c r="B17" s="151"/>
      <c r="C17" s="151"/>
      <c r="D17" s="151"/>
      <c r="E17" s="151"/>
      <c r="F17" s="151"/>
      <c r="G17" s="151"/>
      <c r="H17" s="151"/>
      <c r="I17" s="151"/>
      <c r="J17" s="152"/>
    </row>
    <row r="18" spans="1:22" ht="15.75" customHeight="1" x14ac:dyDescent="0.4">
      <c r="A18" s="76" t="s">
        <v>2</v>
      </c>
      <c r="B18" s="151"/>
      <c r="C18" s="151"/>
      <c r="D18" s="151"/>
      <c r="E18" s="151"/>
      <c r="F18" s="151"/>
      <c r="G18" s="151"/>
      <c r="H18" s="151"/>
      <c r="I18" s="151"/>
      <c r="J18" s="152"/>
    </row>
    <row r="19" spans="1:22" ht="23.25" customHeight="1" x14ac:dyDescent="0.4">
      <c r="A19" s="76" t="s">
        <v>3</v>
      </c>
      <c r="B19" s="151"/>
      <c r="C19" s="151"/>
      <c r="D19" s="151"/>
      <c r="E19" s="151"/>
      <c r="F19" s="151"/>
      <c r="G19" s="151"/>
      <c r="H19" s="151"/>
      <c r="I19" s="151"/>
      <c r="J19" s="152"/>
    </row>
    <row r="20" spans="1:22" ht="16.5" customHeight="1" thickBot="1" x14ac:dyDescent="0.45">
      <c r="A20" s="77" t="s">
        <v>4</v>
      </c>
      <c r="B20" s="219"/>
      <c r="C20" s="219"/>
      <c r="D20" s="219"/>
      <c r="E20" s="219"/>
      <c r="F20" s="219"/>
      <c r="G20" s="219"/>
      <c r="H20" s="219"/>
      <c r="I20" s="219"/>
      <c r="J20" s="220"/>
    </row>
    <row r="21" spans="1:22" ht="16.5" customHeight="1" x14ac:dyDescent="0.4">
      <c r="A21" s="78"/>
      <c r="B21" s="52"/>
      <c r="C21" s="52"/>
      <c r="D21" s="52"/>
      <c r="E21" s="52"/>
      <c r="F21" s="52"/>
      <c r="G21" s="52"/>
      <c r="H21" s="52"/>
      <c r="I21" s="52"/>
      <c r="J21" s="52"/>
    </row>
    <row r="22" spans="1:22" ht="16.5" customHeight="1" x14ac:dyDescent="0.4">
      <c r="A22" s="78"/>
      <c r="B22" s="52"/>
      <c r="C22" s="156" t="s">
        <v>108</v>
      </c>
      <c r="D22" s="157"/>
      <c r="E22" s="157"/>
      <c r="F22" s="157"/>
      <c r="G22" s="157"/>
      <c r="H22" s="157"/>
      <c r="I22" s="158"/>
      <c r="J22" s="162"/>
      <c r="K22" s="163"/>
      <c r="L22" s="163"/>
      <c r="M22" s="163"/>
      <c r="N22" s="163"/>
      <c r="O22" s="163"/>
      <c r="P22" s="164"/>
    </row>
    <row r="23" spans="1:22" ht="52.5" customHeight="1" x14ac:dyDescent="0.4">
      <c r="A23" s="4"/>
      <c r="B23" s="79"/>
      <c r="C23" s="159"/>
      <c r="D23" s="160"/>
      <c r="E23" s="160"/>
      <c r="F23" s="160"/>
      <c r="G23" s="160"/>
      <c r="H23" s="160"/>
      <c r="I23" s="161"/>
      <c r="J23" s="165"/>
      <c r="K23" s="166"/>
      <c r="L23" s="166"/>
      <c r="M23" s="166"/>
      <c r="N23" s="166"/>
      <c r="O23" s="166"/>
      <c r="P23" s="167"/>
    </row>
    <row r="24" spans="1:22" s="2" customFormat="1" ht="17.25" customHeight="1" x14ac:dyDescent="0.4">
      <c r="B24" s="19"/>
      <c r="C24" s="221"/>
      <c r="D24" s="222"/>
      <c r="E24" s="222"/>
      <c r="F24" s="222"/>
      <c r="G24" s="62"/>
      <c r="H24" s="62"/>
      <c r="I24" s="62"/>
      <c r="J24" s="63" t="s">
        <v>36</v>
      </c>
      <c r="K24" s="64"/>
      <c r="L24" s="64"/>
      <c r="M24" s="64"/>
      <c r="N24" s="65"/>
      <c r="O24" s="228" t="s">
        <v>16</v>
      </c>
      <c r="P24" s="203" t="s">
        <v>44</v>
      </c>
    </row>
    <row r="25" spans="1:22" s="2" customFormat="1" ht="19.5" customHeight="1" thickBot="1" x14ac:dyDescent="0.45">
      <c r="B25" s="13"/>
      <c r="C25" s="171" t="s">
        <v>17</v>
      </c>
      <c r="D25" s="172"/>
      <c r="E25" s="172"/>
      <c r="F25" s="172"/>
      <c r="G25" s="172"/>
      <c r="H25" s="45"/>
      <c r="I25" s="80"/>
      <c r="J25" s="36" t="s">
        <v>0</v>
      </c>
      <c r="K25" s="37" t="s">
        <v>1</v>
      </c>
      <c r="L25" s="81" t="s">
        <v>2</v>
      </c>
      <c r="M25" s="81" t="s">
        <v>3</v>
      </c>
      <c r="N25" s="81" t="s">
        <v>4</v>
      </c>
      <c r="O25" s="229"/>
      <c r="P25" s="204"/>
      <c r="Q25" s="55"/>
      <c r="R25" s="55"/>
      <c r="S25" s="55"/>
      <c r="T25" s="55"/>
      <c r="U25" s="55"/>
      <c r="V25" s="55"/>
    </row>
    <row r="26" spans="1:22" ht="33.75" customHeight="1" thickBot="1" x14ac:dyDescent="0.45">
      <c r="B26" s="11"/>
      <c r="C26" s="173" t="s">
        <v>78</v>
      </c>
      <c r="D26" s="174"/>
      <c r="E26" s="174"/>
      <c r="F26" s="174"/>
      <c r="G26" s="174"/>
      <c r="H26" s="53"/>
      <c r="I26" s="82">
        <f>G76</f>
        <v>0</v>
      </c>
      <c r="J26" s="38">
        <f>SUM(J36:J72)</f>
        <v>0</v>
      </c>
      <c r="K26" s="39">
        <f>SUM(K36:K72)</f>
        <v>0</v>
      </c>
      <c r="L26" s="39">
        <f>SUM(L36:L72)</f>
        <v>0</v>
      </c>
      <c r="M26" s="39">
        <f>SUM(M36:M72)</f>
        <v>0</v>
      </c>
      <c r="N26" s="39">
        <f>SUM(N36:N72)</f>
        <v>0</v>
      </c>
      <c r="O26" s="66">
        <f>I26-SUM(J26:N26)</f>
        <v>0</v>
      </c>
      <c r="P26" s="204"/>
      <c r="Q26" s="56"/>
      <c r="R26" s="56"/>
      <c r="S26" s="56"/>
      <c r="T26" s="56"/>
      <c r="U26" s="56"/>
      <c r="V26" s="56"/>
    </row>
    <row r="27" spans="1:22" ht="32.25" customHeight="1" thickBot="1" x14ac:dyDescent="0.45">
      <c r="B27" s="11"/>
      <c r="C27" s="173" t="s">
        <v>56</v>
      </c>
      <c r="D27" s="174"/>
      <c r="E27" s="174"/>
      <c r="F27" s="174"/>
      <c r="G27" s="174"/>
      <c r="H27" s="83"/>
      <c r="I27" s="84">
        <f>I26</f>
        <v>0</v>
      </c>
      <c r="J27" s="54">
        <f>J26</f>
        <v>0</v>
      </c>
      <c r="K27" s="40">
        <f t="shared" ref="K27:N27" si="0">K26</f>
        <v>0</v>
      </c>
      <c r="L27" s="40">
        <f t="shared" si="0"/>
        <v>0</v>
      </c>
      <c r="M27" s="40">
        <f t="shared" si="0"/>
        <v>0</v>
      </c>
      <c r="N27" s="40">
        <f t="shared" si="0"/>
        <v>0</v>
      </c>
      <c r="O27" s="66">
        <f t="shared" ref="O27:O28" si="1">I27-SUM(J27:N27)</f>
        <v>0</v>
      </c>
      <c r="P27" s="204"/>
      <c r="Q27" s="56"/>
      <c r="R27" s="56"/>
      <c r="S27" s="56"/>
      <c r="T27" s="56"/>
      <c r="U27" s="56"/>
      <c r="V27" s="56"/>
    </row>
    <row r="28" spans="1:22" ht="22.5" customHeight="1" thickBot="1" x14ac:dyDescent="0.45">
      <c r="B28" s="12"/>
      <c r="C28" s="175" t="s">
        <v>9</v>
      </c>
      <c r="D28" s="176"/>
      <c r="E28" s="176"/>
      <c r="F28" s="176"/>
      <c r="G28" s="176"/>
      <c r="H28" s="85"/>
      <c r="I28" s="86">
        <f>I26+I27</f>
        <v>0</v>
      </c>
      <c r="J28" s="87">
        <f>J26+J27</f>
        <v>0</v>
      </c>
      <c r="K28" s="88">
        <f t="shared" ref="K28:N28" si="2">K26+K27</f>
        <v>0</v>
      </c>
      <c r="L28" s="88">
        <f t="shared" si="2"/>
        <v>0</v>
      </c>
      <c r="M28" s="88">
        <f t="shared" si="2"/>
        <v>0</v>
      </c>
      <c r="N28" s="88">
        <f t="shared" si="2"/>
        <v>0</v>
      </c>
      <c r="O28" s="67">
        <f t="shared" si="1"/>
        <v>0</v>
      </c>
      <c r="P28" s="205"/>
      <c r="Q28" s="56"/>
      <c r="R28" s="56"/>
      <c r="S28" s="56"/>
      <c r="T28" s="56"/>
      <c r="U28" s="56"/>
      <c r="V28" s="56"/>
    </row>
    <row r="29" spans="1:22" ht="29.25" customHeight="1" thickBot="1" x14ac:dyDescent="0.45">
      <c r="B29" s="185" t="s">
        <v>57</v>
      </c>
      <c r="C29" s="186"/>
      <c r="D29" s="186"/>
      <c r="E29" s="186"/>
      <c r="F29" s="186"/>
      <c r="G29" s="186"/>
      <c r="H29" s="186"/>
      <c r="I29" s="187"/>
      <c r="J29" s="73"/>
      <c r="P29" s="56"/>
      <c r="Q29" s="56"/>
      <c r="R29" s="56"/>
      <c r="S29" s="56"/>
      <c r="T29" s="56"/>
      <c r="U29" s="56"/>
      <c r="V29" s="56"/>
    </row>
    <row r="30" spans="1:22" s="2" customFormat="1" ht="35.25" customHeight="1" thickBot="1" x14ac:dyDescent="0.45">
      <c r="B30" s="183" t="s">
        <v>23</v>
      </c>
      <c r="C30" s="184"/>
      <c r="D30" s="184"/>
      <c r="E30" s="184"/>
      <c r="F30" s="184"/>
      <c r="G30" s="184"/>
      <c r="H30" s="184"/>
      <c r="I30" s="184"/>
      <c r="J30" s="239" t="s">
        <v>109</v>
      </c>
      <c r="K30" s="240"/>
      <c r="L30" s="240"/>
      <c r="M30" s="240"/>
      <c r="N30" s="240"/>
      <c r="O30" s="241"/>
      <c r="P30" s="57"/>
      <c r="Q30" s="89"/>
      <c r="R30" s="89"/>
      <c r="S30" s="89"/>
      <c r="T30" s="89"/>
      <c r="U30" s="89"/>
      <c r="V30" s="89"/>
    </row>
    <row r="31" spans="1:22" s="2" customFormat="1" ht="78" customHeight="1" thickBot="1" x14ac:dyDescent="0.45">
      <c r="B31" s="258" t="s">
        <v>110</v>
      </c>
      <c r="C31" s="255" t="s">
        <v>117</v>
      </c>
      <c r="D31" s="252" t="s">
        <v>80</v>
      </c>
      <c r="E31" s="253"/>
      <c r="F31" s="253"/>
      <c r="G31" s="253"/>
      <c r="H31" s="253"/>
      <c r="I31" s="254"/>
      <c r="J31" s="242"/>
      <c r="K31" s="243"/>
      <c r="L31" s="243"/>
      <c r="M31" s="243"/>
      <c r="N31" s="243"/>
      <c r="O31" s="244"/>
      <c r="P31" s="58"/>
      <c r="Q31" s="89"/>
      <c r="R31" s="89"/>
      <c r="S31" s="89"/>
      <c r="T31" s="89"/>
      <c r="U31" s="89"/>
      <c r="V31" s="89"/>
    </row>
    <row r="32" spans="1:22" s="2" customFormat="1" ht="99.75" customHeight="1" thickBot="1" x14ac:dyDescent="0.45">
      <c r="A32" s="190" t="s">
        <v>25</v>
      </c>
      <c r="B32" s="259"/>
      <c r="C32" s="256"/>
      <c r="D32" s="245" t="s">
        <v>111</v>
      </c>
      <c r="E32" s="246"/>
      <c r="F32" s="247"/>
      <c r="G32" s="234" t="s">
        <v>112</v>
      </c>
      <c r="H32" s="235"/>
      <c r="I32" s="236"/>
      <c r="J32" s="180" t="s">
        <v>113</v>
      </c>
      <c r="K32" s="181"/>
      <c r="L32" s="181"/>
      <c r="M32" s="181"/>
      <c r="N32" s="181"/>
      <c r="O32" s="182"/>
      <c r="P32" s="58"/>
      <c r="Q32" s="89"/>
      <c r="R32" s="89"/>
      <c r="S32" s="89"/>
      <c r="T32" s="89"/>
      <c r="U32" s="89"/>
      <c r="V32" s="89"/>
    </row>
    <row r="33" spans="1:22" s="2" customFormat="1" ht="35.25" customHeight="1" x14ac:dyDescent="0.4">
      <c r="A33" s="191"/>
      <c r="B33" s="259"/>
      <c r="C33" s="256"/>
      <c r="D33" s="248" t="s">
        <v>81</v>
      </c>
      <c r="E33" s="248" t="s">
        <v>82</v>
      </c>
      <c r="F33" s="249" t="s">
        <v>116</v>
      </c>
      <c r="G33" s="232" t="s">
        <v>115</v>
      </c>
      <c r="H33" s="230" t="s">
        <v>114</v>
      </c>
      <c r="I33" s="237" t="s">
        <v>105</v>
      </c>
      <c r="J33" s="250" t="s">
        <v>58</v>
      </c>
      <c r="K33" s="227"/>
      <c r="L33" s="227"/>
      <c r="M33" s="227"/>
      <c r="N33" s="227"/>
      <c r="O33" s="251"/>
      <c r="P33" s="55"/>
      <c r="Q33" s="55"/>
      <c r="R33" s="55"/>
      <c r="S33" s="55"/>
      <c r="T33" s="55"/>
      <c r="U33" s="55"/>
      <c r="V33" s="55"/>
    </row>
    <row r="34" spans="1:22" ht="174" customHeight="1" x14ac:dyDescent="0.4">
      <c r="A34" s="191"/>
      <c r="B34" s="260"/>
      <c r="C34" s="257"/>
      <c r="D34" s="231"/>
      <c r="E34" s="231"/>
      <c r="F34" s="238"/>
      <c r="G34" s="233"/>
      <c r="H34" s="231"/>
      <c r="I34" s="238"/>
      <c r="J34" s="36" t="s">
        <v>0</v>
      </c>
      <c r="K34" s="37" t="s">
        <v>1</v>
      </c>
      <c r="L34" s="90" t="s">
        <v>2</v>
      </c>
      <c r="M34" s="90" t="s">
        <v>3</v>
      </c>
      <c r="N34" s="91" t="s">
        <v>4</v>
      </c>
      <c r="O34" s="92" t="s">
        <v>83</v>
      </c>
      <c r="P34" s="56"/>
      <c r="Q34" s="56"/>
      <c r="R34" s="56"/>
      <c r="S34" s="56"/>
      <c r="T34" s="56"/>
      <c r="U34" s="56"/>
      <c r="V34" s="56"/>
    </row>
    <row r="35" spans="1:22" ht="50.25" customHeight="1" thickBot="1" x14ac:dyDescent="0.45">
      <c r="A35" s="23" t="s">
        <v>30</v>
      </c>
      <c r="B35" s="27" t="s">
        <v>10</v>
      </c>
      <c r="C35" s="25" t="s">
        <v>24</v>
      </c>
      <c r="D35" s="26" t="s">
        <v>11</v>
      </c>
      <c r="E35" s="28" t="s">
        <v>31</v>
      </c>
      <c r="F35" s="29" t="s">
        <v>32</v>
      </c>
      <c r="G35" s="24" t="s">
        <v>14</v>
      </c>
      <c r="H35" s="30" t="s">
        <v>33</v>
      </c>
      <c r="I35" s="31" t="s">
        <v>34</v>
      </c>
      <c r="J35" s="32" t="s">
        <v>15</v>
      </c>
      <c r="K35" s="32" t="s">
        <v>26</v>
      </c>
      <c r="L35" s="32" t="s">
        <v>27</v>
      </c>
      <c r="M35" s="32" t="s">
        <v>28</v>
      </c>
      <c r="N35" s="32" t="s">
        <v>29</v>
      </c>
      <c r="O35" s="33" t="s">
        <v>35</v>
      </c>
      <c r="P35" s="56"/>
      <c r="Q35" s="56"/>
      <c r="R35" s="56"/>
      <c r="S35" s="56"/>
      <c r="T35" s="56"/>
      <c r="U35" s="56"/>
      <c r="V35" s="56"/>
    </row>
    <row r="36" spans="1:22" s="3" customFormat="1" ht="33" customHeight="1" x14ac:dyDescent="0.4">
      <c r="A36" s="6" t="s">
        <v>12</v>
      </c>
      <c r="B36" s="226" t="s">
        <v>19</v>
      </c>
      <c r="C36" s="227"/>
      <c r="D36" s="227"/>
      <c r="E36" s="227"/>
      <c r="F36" s="227"/>
      <c r="G36" s="227"/>
      <c r="H36" s="227"/>
      <c r="I36" s="93"/>
      <c r="J36" s="9"/>
      <c r="K36" s="10"/>
      <c r="L36" s="10"/>
      <c r="M36" s="10"/>
      <c r="N36" s="14"/>
      <c r="O36" s="15"/>
      <c r="P36" s="59"/>
      <c r="Q36" s="59"/>
      <c r="R36" s="59"/>
      <c r="S36" s="59"/>
      <c r="T36" s="59"/>
      <c r="U36" s="59"/>
      <c r="V36" s="59"/>
    </row>
    <row r="37" spans="1:22" s="2" customFormat="1" ht="18" customHeight="1" x14ac:dyDescent="0.4">
      <c r="A37" s="7">
        <v>1</v>
      </c>
      <c r="B37" s="94"/>
      <c r="C37" s="95"/>
      <c r="D37" s="96"/>
      <c r="E37" s="97"/>
      <c r="F37" s="98">
        <f>C37*D37*E37</f>
        <v>0</v>
      </c>
      <c r="G37" s="96"/>
      <c r="H37" s="99">
        <f>C37*12/215</f>
        <v>0</v>
      </c>
      <c r="I37" s="100">
        <f>G37*H37</f>
        <v>0</v>
      </c>
      <c r="J37" s="101"/>
      <c r="K37" s="102"/>
      <c r="L37" s="102"/>
      <c r="M37" s="102"/>
      <c r="N37" s="102"/>
      <c r="O37" s="16">
        <f t="shared" ref="O37:O45" si="3">F37+I37-SUM(J37:N37)</f>
        <v>0</v>
      </c>
      <c r="P37" s="55"/>
      <c r="Q37" s="55"/>
      <c r="R37" s="55"/>
      <c r="S37" s="55"/>
      <c r="T37" s="55"/>
      <c r="U37" s="55"/>
      <c r="V37" s="55"/>
    </row>
    <row r="38" spans="1:22" s="2" customFormat="1" ht="18" customHeight="1" x14ac:dyDescent="0.4">
      <c r="A38" s="7">
        <v>2</v>
      </c>
      <c r="B38" s="94"/>
      <c r="C38" s="103"/>
      <c r="D38" s="96"/>
      <c r="E38" s="97"/>
      <c r="F38" s="98">
        <f t="shared" ref="F38:F56" si="4">C38*D38*E38</f>
        <v>0</v>
      </c>
      <c r="G38" s="96"/>
      <c r="H38" s="99">
        <f t="shared" ref="H38:H71" si="5">C38*12/215</f>
        <v>0</v>
      </c>
      <c r="I38" s="100">
        <f>G38*H38</f>
        <v>0</v>
      </c>
      <c r="J38" s="101"/>
      <c r="K38" s="102"/>
      <c r="L38" s="102"/>
      <c r="M38" s="102"/>
      <c r="N38" s="102"/>
      <c r="O38" s="16">
        <f t="shared" si="3"/>
        <v>0</v>
      </c>
      <c r="P38" s="55"/>
      <c r="Q38" s="55"/>
      <c r="R38" s="55"/>
      <c r="S38" s="55"/>
      <c r="T38" s="55"/>
      <c r="U38" s="55"/>
      <c r="V38" s="55"/>
    </row>
    <row r="39" spans="1:22" s="2" customFormat="1" ht="18" customHeight="1" x14ac:dyDescent="0.4">
      <c r="A39" s="7">
        <v>3</v>
      </c>
      <c r="B39" s="94"/>
      <c r="C39" s="95"/>
      <c r="D39" s="96"/>
      <c r="E39" s="97"/>
      <c r="F39" s="98">
        <f t="shared" si="4"/>
        <v>0</v>
      </c>
      <c r="G39" s="96"/>
      <c r="H39" s="99">
        <f t="shared" si="5"/>
        <v>0</v>
      </c>
      <c r="I39" s="100">
        <f t="shared" ref="I39:I71" si="6">G39*H39</f>
        <v>0</v>
      </c>
      <c r="J39" s="101"/>
      <c r="K39" s="102"/>
      <c r="L39" s="102"/>
      <c r="M39" s="102"/>
      <c r="N39" s="102"/>
      <c r="O39" s="16">
        <f t="shared" si="3"/>
        <v>0</v>
      </c>
      <c r="P39" s="55"/>
      <c r="Q39" s="55"/>
      <c r="R39" s="55"/>
      <c r="S39" s="55"/>
      <c r="T39" s="55"/>
      <c r="U39" s="55"/>
      <c r="V39" s="55"/>
    </row>
    <row r="40" spans="1:22" s="2" customFormat="1" ht="18" customHeight="1" x14ac:dyDescent="0.4">
      <c r="A40" s="7">
        <v>4</v>
      </c>
      <c r="B40" s="94"/>
      <c r="C40" s="95"/>
      <c r="D40" s="96"/>
      <c r="E40" s="97"/>
      <c r="F40" s="98">
        <f t="shared" si="4"/>
        <v>0</v>
      </c>
      <c r="G40" s="96"/>
      <c r="H40" s="99">
        <f t="shared" si="5"/>
        <v>0</v>
      </c>
      <c r="I40" s="100">
        <f t="shared" si="6"/>
        <v>0</v>
      </c>
      <c r="J40" s="101"/>
      <c r="K40" s="102"/>
      <c r="L40" s="102"/>
      <c r="M40" s="102"/>
      <c r="N40" s="102"/>
      <c r="O40" s="16">
        <f t="shared" si="3"/>
        <v>0</v>
      </c>
      <c r="P40" s="55"/>
      <c r="Q40" s="55"/>
      <c r="R40" s="55"/>
      <c r="S40" s="55"/>
      <c r="T40" s="55"/>
      <c r="U40" s="55"/>
      <c r="V40" s="55"/>
    </row>
    <row r="41" spans="1:22" s="2" customFormat="1" ht="18" customHeight="1" x14ac:dyDescent="0.4">
      <c r="A41" s="7">
        <v>5</v>
      </c>
      <c r="B41" s="94"/>
      <c r="C41" s="95"/>
      <c r="D41" s="96"/>
      <c r="E41" s="97"/>
      <c r="F41" s="98">
        <f t="shared" si="4"/>
        <v>0</v>
      </c>
      <c r="G41" s="96"/>
      <c r="H41" s="99">
        <f t="shared" si="5"/>
        <v>0</v>
      </c>
      <c r="I41" s="100">
        <f>G41*H41</f>
        <v>0</v>
      </c>
      <c r="J41" s="101"/>
      <c r="K41" s="102"/>
      <c r="L41" s="102"/>
      <c r="M41" s="102"/>
      <c r="N41" s="102"/>
      <c r="O41" s="16">
        <f t="shared" si="3"/>
        <v>0</v>
      </c>
      <c r="P41" s="55"/>
      <c r="Q41" s="55"/>
      <c r="R41" s="55"/>
      <c r="S41" s="55"/>
      <c r="T41" s="55"/>
      <c r="U41" s="55"/>
      <c r="V41" s="55"/>
    </row>
    <row r="42" spans="1:22" s="2" customFormat="1" ht="18" customHeight="1" x14ac:dyDescent="0.4">
      <c r="A42" s="7">
        <v>6</v>
      </c>
      <c r="B42" s="94"/>
      <c r="C42" s="95"/>
      <c r="D42" s="96"/>
      <c r="E42" s="97"/>
      <c r="F42" s="98">
        <f t="shared" si="4"/>
        <v>0</v>
      </c>
      <c r="G42" s="96"/>
      <c r="H42" s="99">
        <f t="shared" si="5"/>
        <v>0</v>
      </c>
      <c r="I42" s="100">
        <f t="shared" si="6"/>
        <v>0</v>
      </c>
      <c r="J42" s="101"/>
      <c r="K42" s="102"/>
      <c r="L42" s="102"/>
      <c r="M42" s="102"/>
      <c r="N42" s="102"/>
      <c r="O42" s="16">
        <f t="shared" si="3"/>
        <v>0</v>
      </c>
      <c r="P42" s="55"/>
      <c r="Q42" s="55"/>
      <c r="R42" s="55"/>
      <c r="S42" s="55"/>
      <c r="T42" s="55"/>
      <c r="U42" s="55"/>
      <c r="V42" s="55"/>
    </row>
    <row r="43" spans="1:22" s="2" customFormat="1" ht="18" customHeight="1" x14ac:dyDescent="0.4">
      <c r="A43" s="7">
        <v>7</v>
      </c>
      <c r="B43" s="94"/>
      <c r="C43" s="95"/>
      <c r="D43" s="96"/>
      <c r="E43" s="97"/>
      <c r="F43" s="98">
        <f t="shared" si="4"/>
        <v>0</v>
      </c>
      <c r="G43" s="96"/>
      <c r="H43" s="99">
        <f t="shared" si="5"/>
        <v>0</v>
      </c>
      <c r="I43" s="100">
        <f t="shared" si="6"/>
        <v>0</v>
      </c>
      <c r="J43" s="101"/>
      <c r="K43" s="102"/>
      <c r="L43" s="102"/>
      <c r="M43" s="102"/>
      <c r="N43" s="102"/>
      <c r="O43" s="16">
        <f t="shared" si="3"/>
        <v>0</v>
      </c>
      <c r="P43" s="55"/>
      <c r="Q43" s="55"/>
      <c r="R43" s="55"/>
      <c r="S43" s="55"/>
      <c r="T43" s="55"/>
      <c r="U43" s="55"/>
      <c r="V43" s="55"/>
    </row>
    <row r="44" spans="1:22" s="2" customFormat="1" ht="18" customHeight="1" x14ac:dyDescent="0.4">
      <c r="A44" s="7">
        <v>8</v>
      </c>
      <c r="B44" s="94"/>
      <c r="C44" s="95"/>
      <c r="D44" s="96"/>
      <c r="E44" s="97"/>
      <c r="F44" s="98">
        <f t="shared" si="4"/>
        <v>0</v>
      </c>
      <c r="G44" s="96"/>
      <c r="H44" s="99">
        <f t="shared" si="5"/>
        <v>0</v>
      </c>
      <c r="I44" s="100">
        <f t="shared" si="6"/>
        <v>0</v>
      </c>
      <c r="J44" s="101"/>
      <c r="K44" s="102"/>
      <c r="L44" s="102"/>
      <c r="M44" s="102"/>
      <c r="N44" s="102"/>
      <c r="O44" s="16">
        <f t="shared" si="3"/>
        <v>0</v>
      </c>
      <c r="P44" s="55"/>
      <c r="Q44" s="55"/>
      <c r="R44" s="55"/>
      <c r="S44" s="55"/>
      <c r="T44" s="55"/>
      <c r="U44" s="55"/>
      <c r="V44" s="55"/>
    </row>
    <row r="45" spans="1:22" s="2" customFormat="1" ht="18" customHeight="1" x14ac:dyDescent="0.4">
      <c r="A45" s="7">
        <v>9</v>
      </c>
      <c r="B45" s="94"/>
      <c r="C45" s="95"/>
      <c r="D45" s="96"/>
      <c r="E45" s="97"/>
      <c r="F45" s="98">
        <f t="shared" si="4"/>
        <v>0</v>
      </c>
      <c r="G45" s="96"/>
      <c r="H45" s="99">
        <f t="shared" si="5"/>
        <v>0</v>
      </c>
      <c r="I45" s="100">
        <f t="shared" si="6"/>
        <v>0</v>
      </c>
      <c r="J45" s="101"/>
      <c r="K45" s="102"/>
      <c r="L45" s="102"/>
      <c r="M45" s="102"/>
      <c r="N45" s="102"/>
      <c r="O45" s="16">
        <f t="shared" si="3"/>
        <v>0</v>
      </c>
      <c r="P45" s="55"/>
      <c r="Q45" s="55"/>
      <c r="R45" s="55"/>
      <c r="S45" s="55"/>
      <c r="T45" s="55"/>
      <c r="U45" s="55"/>
      <c r="V45" s="55"/>
    </row>
    <row r="46" spans="1:22" s="2" customFormat="1" ht="18" customHeight="1" x14ac:dyDescent="0.4">
      <c r="A46" s="7">
        <v>10</v>
      </c>
      <c r="B46" s="94"/>
      <c r="C46" s="95"/>
      <c r="D46" s="96"/>
      <c r="E46" s="97"/>
      <c r="F46" s="98">
        <f t="shared" si="4"/>
        <v>0</v>
      </c>
      <c r="G46" s="96"/>
      <c r="H46" s="99">
        <f t="shared" ref="H46:H56" si="7">C46*12/215</f>
        <v>0</v>
      </c>
      <c r="I46" s="100">
        <f t="shared" ref="I46:I56" si="8">G46*H46</f>
        <v>0</v>
      </c>
      <c r="J46" s="104"/>
      <c r="K46" s="105"/>
      <c r="L46" s="105"/>
      <c r="M46" s="105"/>
      <c r="N46" s="105"/>
      <c r="O46" s="16">
        <f t="shared" ref="O46:O56" si="9">F46+I46-SUM(J46:N46)</f>
        <v>0</v>
      </c>
      <c r="P46" s="55"/>
      <c r="Q46" s="55"/>
      <c r="R46" s="55"/>
      <c r="S46" s="55"/>
      <c r="T46" s="55"/>
      <c r="U46" s="55"/>
      <c r="V46" s="55"/>
    </row>
    <row r="47" spans="1:22" s="2" customFormat="1" ht="18" customHeight="1" x14ac:dyDescent="0.4">
      <c r="A47" s="7">
        <v>11</v>
      </c>
      <c r="B47" s="106"/>
      <c r="C47" s="95"/>
      <c r="D47" s="96"/>
      <c r="E47" s="97"/>
      <c r="F47" s="98">
        <f t="shared" si="4"/>
        <v>0</v>
      </c>
      <c r="G47" s="96"/>
      <c r="H47" s="99">
        <f t="shared" si="7"/>
        <v>0</v>
      </c>
      <c r="I47" s="100">
        <f t="shared" si="8"/>
        <v>0</v>
      </c>
      <c r="J47" s="101"/>
      <c r="K47" s="102"/>
      <c r="L47" s="102"/>
      <c r="M47" s="102"/>
      <c r="N47" s="102"/>
      <c r="O47" s="16">
        <f t="shared" si="9"/>
        <v>0</v>
      </c>
      <c r="P47" s="55"/>
      <c r="Q47" s="55"/>
      <c r="R47" s="55"/>
      <c r="S47" s="55"/>
      <c r="T47" s="55"/>
      <c r="U47" s="55"/>
      <c r="V47" s="55"/>
    </row>
    <row r="48" spans="1:22" s="2" customFormat="1" ht="18" customHeight="1" x14ac:dyDescent="0.4">
      <c r="A48" s="7">
        <v>12</v>
      </c>
      <c r="B48" s="106"/>
      <c r="C48" s="95"/>
      <c r="D48" s="96"/>
      <c r="E48" s="97"/>
      <c r="F48" s="98">
        <f t="shared" si="4"/>
        <v>0</v>
      </c>
      <c r="G48" s="96"/>
      <c r="H48" s="99">
        <f t="shared" si="7"/>
        <v>0</v>
      </c>
      <c r="I48" s="100">
        <f t="shared" si="8"/>
        <v>0</v>
      </c>
      <c r="J48" s="101"/>
      <c r="K48" s="102"/>
      <c r="L48" s="102"/>
      <c r="M48" s="102"/>
      <c r="N48" s="102"/>
      <c r="O48" s="16">
        <f t="shared" si="9"/>
        <v>0</v>
      </c>
      <c r="P48" s="55"/>
      <c r="Q48" s="55"/>
      <c r="R48" s="55"/>
      <c r="S48" s="55"/>
      <c r="T48" s="55"/>
      <c r="U48" s="55"/>
      <c r="V48" s="55"/>
    </row>
    <row r="49" spans="1:22" s="2" customFormat="1" ht="18" customHeight="1" x14ac:dyDescent="0.4">
      <c r="A49" s="7">
        <v>13</v>
      </c>
      <c r="B49" s="106"/>
      <c r="C49" s="95"/>
      <c r="D49" s="96"/>
      <c r="E49" s="97"/>
      <c r="F49" s="98">
        <f t="shared" si="4"/>
        <v>0</v>
      </c>
      <c r="G49" s="96"/>
      <c r="H49" s="99">
        <f t="shared" si="7"/>
        <v>0</v>
      </c>
      <c r="I49" s="100">
        <f t="shared" si="8"/>
        <v>0</v>
      </c>
      <c r="J49" s="101"/>
      <c r="K49" s="102"/>
      <c r="L49" s="102"/>
      <c r="M49" s="102"/>
      <c r="N49" s="102"/>
      <c r="O49" s="16">
        <f t="shared" si="9"/>
        <v>0</v>
      </c>
      <c r="P49" s="55"/>
      <c r="Q49" s="55"/>
      <c r="R49" s="55"/>
      <c r="S49" s="55"/>
      <c r="T49" s="55"/>
      <c r="U49" s="55"/>
      <c r="V49" s="55"/>
    </row>
    <row r="50" spans="1:22" s="2" customFormat="1" ht="18" customHeight="1" x14ac:dyDescent="0.4">
      <c r="A50" s="7">
        <v>14</v>
      </c>
      <c r="B50" s="106"/>
      <c r="C50" s="95"/>
      <c r="D50" s="96"/>
      <c r="E50" s="97"/>
      <c r="F50" s="98">
        <f t="shared" si="4"/>
        <v>0</v>
      </c>
      <c r="G50" s="96"/>
      <c r="H50" s="99">
        <f t="shared" si="7"/>
        <v>0</v>
      </c>
      <c r="I50" s="100">
        <f t="shared" si="8"/>
        <v>0</v>
      </c>
      <c r="J50" s="101"/>
      <c r="K50" s="102"/>
      <c r="L50" s="102"/>
      <c r="M50" s="102"/>
      <c r="N50" s="102"/>
      <c r="O50" s="16">
        <f t="shared" si="9"/>
        <v>0</v>
      </c>
      <c r="P50" s="55"/>
      <c r="Q50" s="55"/>
      <c r="R50" s="55"/>
      <c r="S50" s="55"/>
      <c r="T50" s="55"/>
      <c r="U50" s="55"/>
      <c r="V50" s="55"/>
    </row>
    <row r="51" spans="1:22" s="2" customFormat="1" ht="18" customHeight="1" x14ac:dyDescent="0.4">
      <c r="A51" s="7">
        <v>15</v>
      </c>
      <c r="B51" s="106"/>
      <c r="C51" s="95"/>
      <c r="D51" s="96"/>
      <c r="E51" s="97"/>
      <c r="F51" s="98">
        <f t="shared" si="4"/>
        <v>0</v>
      </c>
      <c r="G51" s="96"/>
      <c r="H51" s="99">
        <f t="shared" si="7"/>
        <v>0</v>
      </c>
      <c r="I51" s="100">
        <f t="shared" si="8"/>
        <v>0</v>
      </c>
      <c r="J51" s="101"/>
      <c r="K51" s="102"/>
      <c r="L51" s="102"/>
      <c r="M51" s="102"/>
      <c r="N51" s="102"/>
      <c r="O51" s="16">
        <f t="shared" si="9"/>
        <v>0</v>
      </c>
      <c r="P51" s="55"/>
      <c r="Q51" s="55"/>
      <c r="R51" s="55"/>
      <c r="S51" s="55"/>
      <c r="T51" s="55"/>
      <c r="U51" s="55"/>
      <c r="V51" s="55"/>
    </row>
    <row r="52" spans="1:22" s="2" customFormat="1" ht="18" customHeight="1" x14ac:dyDescent="0.4">
      <c r="A52" s="7">
        <v>16</v>
      </c>
      <c r="B52" s="106"/>
      <c r="C52" s="95"/>
      <c r="D52" s="96"/>
      <c r="E52" s="97"/>
      <c r="F52" s="98">
        <f t="shared" si="4"/>
        <v>0</v>
      </c>
      <c r="G52" s="96"/>
      <c r="H52" s="99">
        <f t="shared" si="7"/>
        <v>0</v>
      </c>
      <c r="I52" s="100">
        <f t="shared" si="8"/>
        <v>0</v>
      </c>
      <c r="J52" s="101"/>
      <c r="K52" s="102"/>
      <c r="L52" s="102"/>
      <c r="M52" s="102"/>
      <c r="N52" s="102"/>
      <c r="O52" s="16">
        <f t="shared" si="9"/>
        <v>0</v>
      </c>
      <c r="P52" s="55"/>
      <c r="Q52" s="55"/>
      <c r="R52" s="55"/>
      <c r="S52" s="55"/>
      <c r="T52" s="55"/>
      <c r="U52" s="55"/>
      <c r="V52" s="55"/>
    </row>
    <row r="53" spans="1:22" s="2" customFormat="1" ht="18" customHeight="1" x14ac:dyDescent="0.4">
      <c r="A53" s="7">
        <v>17</v>
      </c>
      <c r="B53" s="106"/>
      <c r="C53" s="95"/>
      <c r="D53" s="96"/>
      <c r="E53" s="97"/>
      <c r="F53" s="98">
        <f t="shared" si="4"/>
        <v>0</v>
      </c>
      <c r="G53" s="96"/>
      <c r="H53" s="99">
        <f t="shared" si="7"/>
        <v>0</v>
      </c>
      <c r="I53" s="100">
        <f t="shared" si="8"/>
        <v>0</v>
      </c>
      <c r="J53" s="101"/>
      <c r="K53" s="102"/>
      <c r="L53" s="102"/>
      <c r="M53" s="102"/>
      <c r="N53" s="102"/>
      <c r="O53" s="16">
        <f t="shared" si="9"/>
        <v>0</v>
      </c>
      <c r="P53" s="55"/>
      <c r="Q53" s="55"/>
      <c r="R53" s="55"/>
      <c r="S53" s="55"/>
      <c r="T53" s="55"/>
      <c r="U53" s="55"/>
      <c r="V53" s="55"/>
    </row>
    <row r="54" spans="1:22" s="2" customFormat="1" ht="18" customHeight="1" x14ac:dyDescent="0.4">
      <c r="A54" s="7">
        <v>18</v>
      </c>
      <c r="B54" s="106"/>
      <c r="C54" s="95"/>
      <c r="D54" s="96"/>
      <c r="E54" s="97"/>
      <c r="F54" s="98">
        <f t="shared" si="4"/>
        <v>0</v>
      </c>
      <c r="G54" s="96"/>
      <c r="H54" s="99">
        <f t="shared" si="7"/>
        <v>0</v>
      </c>
      <c r="I54" s="100">
        <f t="shared" si="8"/>
        <v>0</v>
      </c>
      <c r="J54" s="101"/>
      <c r="K54" s="102"/>
      <c r="L54" s="102"/>
      <c r="M54" s="102"/>
      <c r="N54" s="102"/>
      <c r="O54" s="16">
        <f t="shared" si="9"/>
        <v>0</v>
      </c>
      <c r="P54" s="55"/>
      <c r="Q54" s="55"/>
      <c r="R54" s="55"/>
      <c r="S54" s="55"/>
      <c r="T54" s="55"/>
      <c r="U54" s="55"/>
      <c r="V54" s="55"/>
    </row>
    <row r="55" spans="1:22" s="2" customFormat="1" ht="18" customHeight="1" x14ac:dyDescent="0.4">
      <c r="A55" s="7">
        <v>19</v>
      </c>
      <c r="B55" s="106"/>
      <c r="C55" s="95"/>
      <c r="D55" s="96"/>
      <c r="E55" s="97"/>
      <c r="F55" s="98">
        <f t="shared" si="4"/>
        <v>0</v>
      </c>
      <c r="G55" s="96"/>
      <c r="H55" s="99">
        <f t="shared" si="7"/>
        <v>0</v>
      </c>
      <c r="I55" s="100">
        <f t="shared" si="8"/>
        <v>0</v>
      </c>
      <c r="J55" s="104"/>
      <c r="K55" s="105"/>
      <c r="L55" s="105"/>
      <c r="M55" s="105"/>
      <c r="N55" s="105"/>
      <c r="O55" s="16">
        <f t="shared" si="9"/>
        <v>0</v>
      </c>
      <c r="P55" s="55"/>
      <c r="Q55" s="55"/>
      <c r="R55" s="55"/>
      <c r="S55" s="55"/>
      <c r="T55" s="55"/>
      <c r="U55" s="55"/>
      <c r="V55" s="55"/>
    </row>
    <row r="56" spans="1:22" s="2" customFormat="1" ht="18" customHeight="1" thickBot="1" x14ac:dyDescent="0.45">
      <c r="A56" s="129">
        <v>20</v>
      </c>
      <c r="B56" s="106"/>
      <c r="C56" s="95"/>
      <c r="D56" s="96"/>
      <c r="E56" s="97"/>
      <c r="F56" s="98">
        <f t="shared" si="4"/>
        <v>0</v>
      </c>
      <c r="G56" s="96"/>
      <c r="H56" s="99">
        <f t="shared" si="7"/>
        <v>0</v>
      </c>
      <c r="I56" s="100">
        <f t="shared" si="8"/>
        <v>0</v>
      </c>
      <c r="J56" s="107"/>
      <c r="K56" s="108"/>
      <c r="L56" s="108"/>
      <c r="M56" s="108"/>
      <c r="N56" s="108"/>
      <c r="O56" s="16">
        <f t="shared" si="9"/>
        <v>0</v>
      </c>
      <c r="P56" s="55"/>
      <c r="Q56" s="55"/>
      <c r="R56" s="55"/>
      <c r="S56" s="55"/>
      <c r="T56" s="55"/>
      <c r="U56" s="55"/>
      <c r="V56" s="55"/>
    </row>
    <row r="57" spans="1:22" s="3" customFormat="1" ht="52.5" customHeight="1" x14ac:dyDescent="0.4">
      <c r="A57" s="130" t="s">
        <v>13</v>
      </c>
      <c r="B57" s="192" t="s">
        <v>118</v>
      </c>
      <c r="C57" s="193"/>
      <c r="D57" s="193"/>
      <c r="E57" s="193"/>
      <c r="F57" s="193"/>
      <c r="G57" s="193"/>
      <c r="H57" s="193"/>
      <c r="I57" s="109"/>
      <c r="J57" s="9"/>
      <c r="K57" s="10"/>
      <c r="L57" s="10"/>
      <c r="M57" s="10"/>
      <c r="N57" s="14"/>
      <c r="O57" s="17"/>
      <c r="P57" s="59"/>
      <c r="Q57" s="59"/>
      <c r="R57" s="59"/>
      <c r="S57" s="59"/>
      <c r="T57" s="59"/>
      <c r="U57" s="59"/>
      <c r="V57" s="59"/>
    </row>
    <row r="58" spans="1:22" s="2" customFormat="1" ht="15.75" customHeight="1" x14ac:dyDescent="0.4">
      <c r="A58" s="8">
        <v>1</v>
      </c>
      <c r="B58" s="110"/>
      <c r="C58" s="103"/>
      <c r="D58" s="96"/>
      <c r="E58" s="97"/>
      <c r="F58" s="141">
        <f t="shared" ref="F58:F71" si="10">C58*D58*E58</f>
        <v>0</v>
      </c>
      <c r="G58" s="111"/>
      <c r="H58" s="99">
        <f t="shared" si="5"/>
        <v>0</v>
      </c>
      <c r="I58" s="100">
        <f t="shared" si="6"/>
        <v>0</v>
      </c>
      <c r="J58" s="101"/>
      <c r="K58" s="102"/>
      <c r="L58" s="102"/>
      <c r="M58" s="102"/>
      <c r="N58" s="102"/>
      <c r="O58" s="16">
        <f t="shared" ref="O58:O75" si="11">F58+I58-SUM(J58:N58)</f>
        <v>0</v>
      </c>
      <c r="P58" s="55"/>
      <c r="Q58" s="55"/>
      <c r="R58" s="55"/>
      <c r="S58" s="55"/>
      <c r="T58" s="55"/>
      <c r="U58" s="55"/>
      <c r="V58" s="55"/>
    </row>
    <row r="59" spans="1:22" s="2" customFormat="1" ht="15.75" customHeight="1" x14ac:dyDescent="0.4">
      <c r="A59" s="8">
        <v>2</v>
      </c>
      <c r="B59" s="110"/>
      <c r="C59" s="103"/>
      <c r="D59" s="96"/>
      <c r="E59" s="97"/>
      <c r="F59" s="141">
        <f t="shared" si="10"/>
        <v>0</v>
      </c>
      <c r="G59" s="111"/>
      <c r="H59" s="99">
        <f t="shared" si="5"/>
        <v>0</v>
      </c>
      <c r="I59" s="100">
        <f t="shared" si="6"/>
        <v>0</v>
      </c>
      <c r="J59" s="101"/>
      <c r="K59" s="102"/>
      <c r="L59" s="102"/>
      <c r="M59" s="102"/>
      <c r="N59" s="102"/>
      <c r="O59" s="16">
        <f t="shared" si="11"/>
        <v>0</v>
      </c>
      <c r="P59" s="55"/>
      <c r="Q59" s="55"/>
      <c r="R59" s="55"/>
      <c r="S59" s="55"/>
      <c r="T59" s="55"/>
      <c r="U59" s="55"/>
      <c r="V59" s="55"/>
    </row>
    <row r="60" spans="1:22" s="2" customFormat="1" ht="15.75" customHeight="1" x14ac:dyDescent="0.4">
      <c r="A60" s="8">
        <v>3</v>
      </c>
      <c r="B60" s="110"/>
      <c r="C60" s="103"/>
      <c r="D60" s="96"/>
      <c r="E60" s="97"/>
      <c r="F60" s="141">
        <f t="shared" si="10"/>
        <v>0</v>
      </c>
      <c r="G60" s="111"/>
      <c r="H60" s="99">
        <f t="shared" si="5"/>
        <v>0</v>
      </c>
      <c r="I60" s="100">
        <f t="shared" si="6"/>
        <v>0</v>
      </c>
      <c r="J60" s="101"/>
      <c r="K60" s="102"/>
      <c r="L60" s="102"/>
      <c r="M60" s="102"/>
      <c r="N60" s="102"/>
      <c r="O60" s="16">
        <f t="shared" si="11"/>
        <v>0</v>
      </c>
      <c r="P60" s="55"/>
      <c r="Q60" s="55"/>
      <c r="R60" s="55"/>
      <c r="S60" s="55"/>
      <c r="T60" s="55"/>
      <c r="U60" s="55"/>
      <c r="V60" s="55"/>
    </row>
    <row r="61" spans="1:22" s="2" customFormat="1" ht="15.75" customHeight="1" x14ac:dyDescent="0.4">
      <c r="A61" s="8">
        <v>4</v>
      </c>
      <c r="B61" s="110"/>
      <c r="C61" s="103"/>
      <c r="D61" s="96"/>
      <c r="E61" s="97"/>
      <c r="F61" s="141">
        <f t="shared" si="10"/>
        <v>0</v>
      </c>
      <c r="G61" s="111"/>
      <c r="H61" s="99">
        <f t="shared" si="5"/>
        <v>0</v>
      </c>
      <c r="I61" s="100">
        <f t="shared" si="6"/>
        <v>0</v>
      </c>
      <c r="J61" s="101"/>
      <c r="K61" s="102"/>
      <c r="L61" s="102"/>
      <c r="M61" s="102"/>
      <c r="N61" s="102"/>
      <c r="O61" s="16">
        <f t="shared" si="11"/>
        <v>0</v>
      </c>
      <c r="P61" s="55"/>
      <c r="Q61" s="55"/>
      <c r="R61" s="55"/>
      <c r="S61" s="55"/>
      <c r="T61" s="55"/>
      <c r="U61" s="55"/>
      <c r="V61" s="55"/>
    </row>
    <row r="62" spans="1:22" s="2" customFormat="1" ht="15.75" customHeight="1" x14ac:dyDescent="0.4">
      <c r="A62" s="8">
        <v>5</v>
      </c>
      <c r="B62" s="110"/>
      <c r="C62" s="103"/>
      <c r="D62" s="96"/>
      <c r="E62" s="97"/>
      <c r="F62" s="141">
        <f t="shared" si="10"/>
        <v>0</v>
      </c>
      <c r="G62" s="111"/>
      <c r="H62" s="99">
        <f t="shared" si="5"/>
        <v>0</v>
      </c>
      <c r="I62" s="100">
        <f t="shared" si="6"/>
        <v>0</v>
      </c>
      <c r="J62" s="101"/>
      <c r="K62" s="102"/>
      <c r="L62" s="102"/>
      <c r="M62" s="102"/>
      <c r="N62" s="102"/>
      <c r="O62" s="16">
        <f t="shared" si="11"/>
        <v>0</v>
      </c>
      <c r="P62" s="55"/>
      <c r="Q62" s="55"/>
      <c r="R62" s="55"/>
      <c r="S62" s="55"/>
      <c r="T62" s="55"/>
      <c r="U62" s="55"/>
      <c r="V62" s="55"/>
    </row>
    <row r="63" spans="1:22" s="2" customFormat="1" ht="15.75" customHeight="1" x14ac:dyDescent="0.4">
      <c r="A63" s="8">
        <v>6</v>
      </c>
      <c r="B63" s="110"/>
      <c r="C63" s="103"/>
      <c r="D63" s="96"/>
      <c r="E63" s="97"/>
      <c r="F63" s="141">
        <f t="shared" si="10"/>
        <v>0</v>
      </c>
      <c r="G63" s="111"/>
      <c r="H63" s="99">
        <f t="shared" si="5"/>
        <v>0</v>
      </c>
      <c r="I63" s="100">
        <f t="shared" si="6"/>
        <v>0</v>
      </c>
      <c r="J63" s="101"/>
      <c r="K63" s="102"/>
      <c r="L63" s="102"/>
      <c r="M63" s="102"/>
      <c r="N63" s="102"/>
      <c r="O63" s="16">
        <f t="shared" si="11"/>
        <v>0</v>
      </c>
      <c r="P63" s="55"/>
      <c r="Q63" s="55"/>
      <c r="R63" s="55"/>
      <c r="S63" s="55"/>
      <c r="T63" s="55"/>
      <c r="U63" s="55"/>
      <c r="V63" s="55"/>
    </row>
    <row r="64" spans="1:22" s="2" customFormat="1" ht="15.75" customHeight="1" x14ac:dyDescent="0.4">
      <c r="A64" s="8">
        <v>7</v>
      </c>
      <c r="B64" s="110"/>
      <c r="C64" s="103"/>
      <c r="D64" s="96"/>
      <c r="E64" s="97"/>
      <c r="F64" s="141">
        <f t="shared" si="10"/>
        <v>0</v>
      </c>
      <c r="G64" s="111"/>
      <c r="H64" s="99">
        <f t="shared" si="5"/>
        <v>0</v>
      </c>
      <c r="I64" s="100">
        <f t="shared" si="6"/>
        <v>0</v>
      </c>
      <c r="J64" s="101"/>
      <c r="K64" s="102"/>
      <c r="L64" s="102"/>
      <c r="M64" s="102"/>
      <c r="N64" s="102"/>
      <c r="O64" s="16">
        <f t="shared" si="11"/>
        <v>0</v>
      </c>
      <c r="P64" s="55"/>
      <c r="Q64" s="55"/>
      <c r="R64" s="55"/>
      <c r="S64" s="55"/>
      <c r="T64" s="55"/>
      <c r="U64" s="55"/>
      <c r="V64" s="55"/>
    </row>
    <row r="65" spans="1:22" s="2" customFormat="1" ht="15.75" customHeight="1" x14ac:dyDescent="0.4">
      <c r="A65" s="8">
        <v>8</v>
      </c>
      <c r="B65" s="110"/>
      <c r="C65" s="103"/>
      <c r="D65" s="96"/>
      <c r="E65" s="97"/>
      <c r="F65" s="141">
        <f t="shared" si="10"/>
        <v>0</v>
      </c>
      <c r="G65" s="111"/>
      <c r="H65" s="99">
        <f t="shared" si="5"/>
        <v>0</v>
      </c>
      <c r="I65" s="100">
        <f t="shared" si="6"/>
        <v>0</v>
      </c>
      <c r="J65" s="101"/>
      <c r="K65" s="102"/>
      <c r="L65" s="102"/>
      <c r="M65" s="102"/>
      <c r="N65" s="102"/>
      <c r="O65" s="16">
        <f t="shared" si="11"/>
        <v>0</v>
      </c>
      <c r="P65" s="55"/>
      <c r="Q65" s="55"/>
      <c r="R65" s="55"/>
      <c r="S65" s="55"/>
      <c r="T65" s="55"/>
      <c r="U65" s="55"/>
      <c r="V65" s="55"/>
    </row>
    <row r="66" spans="1:22" s="2" customFormat="1" ht="15.75" customHeight="1" x14ac:dyDescent="0.4">
      <c r="A66" s="8">
        <v>9</v>
      </c>
      <c r="B66" s="110"/>
      <c r="C66" s="103"/>
      <c r="D66" s="96"/>
      <c r="E66" s="97"/>
      <c r="F66" s="141">
        <f t="shared" si="10"/>
        <v>0</v>
      </c>
      <c r="G66" s="111"/>
      <c r="H66" s="99">
        <f t="shared" si="5"/>
        <v>0</v>
      </c>
      <c r="I66" s="100">
        <f t="shared" si="6"/>
        <v>0</v>
      </c>
      <c r="J66" s="101"/>
      <c r="K66" s="102"/>
      <c r="L66" s="102"/>
      <c r="M66" s="102"/>
      <c r="N66" s="102"/>
      <c r="O66" s="16">
        <f t="shared" si="11"/>
        <v>0</v>
      </c>
      <c r="P66" s="55"/>
      <c r="Q66" s="55"/>
      <c r="R66" s="55"/>
      <c r="S66" s="55"/>
      <c r="T66" s="55"/>
      <c r="U66" s="55"/>
      <c r="V66" s="55"/>
    </row>
    <row r="67" spans="1:22" s="2" customFormat="1" ht="15.75" customHeight="1" x14ac:dyDescent="0.4">
      <c r="A67" s="8">
        <v>10</v>
      </c>
      <c r="B67" s="110"/>
      <c r="C67" s="103"/>
      <c r="D67" s="96"/>
      <c r="E67" s="97"/>
      <c r="F67" s="141">
        <f t="shared" si="10"/>
        <v>0</v>
      </c>
      <c r="G67" s="111"/>
      <c r="H67" s="99">
        <f t="shared" si="5"/>
        <v>0</v>
      </c>
      <c r="I67" s="100">
        <f t="shared" si="6"/>
        <v>0</v>
      </c>
      <c r="J67" s="101"/>
      <c r="K67" s="102"/>
      <c r="L67" s="102"/>
      <c r="M67" s="102"/>
      <c r="N67" s="102"/>
      <c r="O67" s="16">
        <f t="shared" si="11"/>
        <v>0</v>
      </c>
      <c r="P67" s="55"/>
      <c r="Q67" s="55"/>
      <c r="R67" s="55"/>
      <c r="S67" s="55"/>
      <c r="T67" s="55"/>
      <c r="U67" s="55"/>
      <c r="V67" s="55"/>
    </row>
    <row r="68" spans="1:22" s="2" customFormat="1" ht="15.75" customHeight="1" x14ac:dyDescent="0.4">
      <c r="A68" s="8">
        <v>11</v>
      </c>
      <c r="B68" s="110"/>
      <c r="C68" s="103"/>
      <c r="D68" s="96"/>
      <c r="E68" s="97"/>
      <c r="F68" s="141">
        <f t="shared" si="10"/>
        <v>0</v>
      </c>
      <c r="G68" s="111"/>
      <c r="H68" s="99">
        <f t="shared" si="5"/>
        <v>0</v>
      </c>
      <c r="I68" s="100">
        <f t="shared" si="6"/>
        <v>0</v>
      </c>
      <c r="J68" s="101"/>
      <c r="K68" s="102"/>
      <c r="L68" s="102"/>
      <c r="M68" s="102"/>
      <c r="N68" s="102"/>
      <c r="O68" s="16">
        <f t="shared" si="11"/>
        <v>0</v>
      </c>
      <c r="P68" s="55"/>
      <c r="Q68" s="55"/>
      <c r="R68" s="55"/>
      <c r="S68" s="55"/>
      <c r="T68" s="55"/>
      <c r="U68" s="55"/>
      <c r="V68" s="55"/>
    </row>
    <row r="69" spans="1:22" s="2" customFormat="1" ht="15.75" customHeight="1" x14ac:dyDescent="0.4">
      <c r="A69" s="8">
        <v>12</v>
      </c>
      <c r="B69" s="110"/>
      <c r="C69" s="103"/>
      <c r="D69" s="96"/>
      <c r="E69" s="97"/>
      <c r="F69" s="141">
        <f t="shared" si="10"/>
        <v>0</v>
      </c>
      <c r="G69" s="111"/>
      <c r="H69" s="99">
        <f t="shared" si="5"/>
        <v>0</v>
      </c>
      <c r="I69" s="100">
        <f t="shared" si="6"/>
        <v>0</v>
      </c>
      <c r="J69" s="101"/>
      <c r="K69" s="102"/>
      <c r="L69" s="102"/>
      <c r="M69" s="102"/>
      <c r="N69" s="102"/>
      <c r="O69" s="16">
        <f t="shared" si="11"/>
        <v>0</v>
      </c>
      <c r="P69" s="55"/>
      <c r="Q69" s="55"/>
      <c r="R69" s="55"/>
      <c r="S69" s="55"/>
      <c r="T69" s="55"/>
      <c r="U69" s="55"/>
      <c r="V69" s="55"/>
    </row>
    <row r="70" spans="1:22" s="2" customFormat="1" ht="15.75" customHeight="1" x14ac:dyDescent="0.4">
      <c r="A70" s="8">
        <v>13</v>
      </c>
      <c r="B70" s="110"/>
      <c r="C70" s="103"/>
      <c r="D70" s="96"/>
      <c r="E70" s="97"/>
      <c r="F70" s="141">
        <f t="shared" si="10"/>
        <v>0</v>
      </c>
      <c r="G70" s="111"/>
      <c r="H70" s="99">
        <f t="shared" si="5"/>
        <v>0</v>
      </c>
      <c r="I70" s="100">
        <f t="shared" si="6"/>
        <v>0</v>
      </c>
      <c r="J70" s="101"/>
      <c r="K70" s="102"/>
      <c r="L70" s="102"/>
      <c r="M70" s="102"/>
      <c r="N70" s="102"/>
      <c r="O70" s="68">
        <f t="shared" si="11"/>
        <v>0</v>
      </c>
      <c r="P70" s="261" t="s">
        <v>44</v>
      </c>
      <c r="Q70" s="55"/>
      <c r="R70" s="55"/>
      <c r="S70" s="55"/>
      <c r="T70" s="55"/>
      <c r="U70" s="55"/>
      <c r="V70" s="55"/>
    </row>
    <row r="71" spans="1:22" s="2" customFormat="1" ht="15.75" customHeight="1" x14ac:dyDescent="0.4">
      <c r="A71" s="8">
        <v>14</v>
      </c>
      <c r="B71" s="110"/>
      <c r="C71" s="103"/>
      <c r="D71" s="96"/>
      <c r="E71" s="97"/>
      <c r="F71" s="141">
        <f t="shared" si="10"/>
        <v>0</v>
      </c>
      <c r="G71" s="111"/>
      <c r="H71" s="99">
        <f t="shared" si="5"/>
        <v>0</v>
      </c>
      <c r="I71" s="100">
        <f t="shared" si="6"/>
        <v>0</v>
      </c>
      <c r="J71" s="101"/>
      <c r="K71" s="102"/>
      <c r="L71" s="102"/>
      <c r="M71" s="102"/>
      <c r="N71" s="102"/>
      <c r="O71" s="68">
        <f t="shared" si="11"/>
        <v>0</v>
      </c>
      <c r="P71" s="262"/>
      <c r="Q71" s="55"/>
      <c r="R71" s="55"/>
      <c r="S71" s="55"/>
      <c r="T71" s="55"/>
      <c r="U71" s="55"/>
      <c r="V71" s="55"/>
    </row>
    <row r="72" spans="1:22" s="2" customFormat="1" ht="13.5" customHeight="1" thickBot="1" x14ac:dyDescent="0.45">
      <c r="A72" s="18">
        <v>15</v>
      </c>
      <c r="B72" s="110"/>
      <c r="C72" s="103"/>
      <c r="D72" s="96"/>
      <c r="E72" s="97"/>
      <c r="F72" s="142">
        <f t="shared" ref="F72" si="12">C72*D72*E72</f>
        <v>0</v>
      </c>
      <c r="G72" s="111"/>
      <c r="H72" s="112">
        <f t="shared" ref="H72" si="13">C72*12/215</f>
        <v>0</v>
      </c>
      <c r="I72" s="113">
        <f t="shared" ref="I72" si="14">G72*H72</f>
        <v>0</v>
      </c>
      <c r="J72" s="107"/>
      <c r="K72" s="108"/>
      <c r="L72" s="108"/>
      <c r="M72" s="108"/>
      <c r="N72" s="108"/>
      <c r="O72" s="134">
        <f t="shared" si="11"/>
        <v>0</v>
      </c>
      <c r="P72" s="262"/>
      <c r="Q72" s="55"/>
      <c r="R72" s="55"/>
      <c r="S72" s="55"/>
      <c r="T72" s="55"/>
      <c r="U72" s="55"/>
      <c r="V72" s="55"/>
    </row>
    <row r="73" spans="1:22" s="2" customFormat="1" ht="13.5" customHeight="1" x14ac:dyDescent="0.4">
      <c r="B73" s="1"/>
      <c r="C73" s="114"/>
      <c r="D73" s="115"/>
      <c r="E73" s="116"/>
      <c r="F73" s="117"/>
      <c r="G73" s="118"/>
      <c r="H73" s="119"/>
      <c r="I73" s="120"/>
      <c r="J73" s="135"/>
      <c r="K73" s="136"/>
      <c r="L73" s="136"/>
      <c r="M73" s="136"/>
      <c r="N73" s="136"/>
      <c r="O73" s="139"/>
      <c r="P73" s="262"/>
      <c r="Q73" s="55"/>
      <c r="R73" s="55"/>
      <c r="S73" s="55"/>
      <c r="T73" s="55"/>
      <c r="U73" s="55"/>
      <c r="V73" s="55"/>
    </row>
    <row r="74" spans="1:22" ht="13.5" customHeight="1" thickBot="1" x14ac:dyDescent="0.45">
      <c r="J74" s="137"/>
      <c r="K74" s="138"/>
      <c r="L74" s="138"/>
      <c r="M74" s="138"/>
      <c r="N74" s="138"/>
      <c r="O74" s="140"/>
      <c r="P74" s="262"/>
      <c r="Q74" s="56"/>
      <c r="R74" s="56"/>
      <c r="S74" s="56"/>
      <c r="T74" s="56"/>
      <c r="U74" s="56"/>
      <c r="V74" s="56"/>
    </row>
    <row r="75" spans="1:22" ht="13.5" customHeight="1" thickBot="1" x14ac:dyDescent="0.45">
      <c r="C75" s="41"/>
      <c r="D75" s="42"/>
      <c r="E75" s="188" t="s">
        <v>18</v>
      </c>
      <c r="F75" s="70">
        <f>SUM(F37:F74)</f>
        <v>0</v>
      </c>
      <c r="G75" s="60"/>
      <c r="H75" s="61"/>
      <c r="I75" s="71">
        <f>SUM(I37:I74)</f>
        <v>0</v>
      </c>
      <c r="J75" s="72">
        <f>SUM(J36:J74)</f>
        <v>0</v>
      </c>
      <c r="K75" s="72">
        <f>SUM(K36:K74)</f>
        <v>0</v>
      </c>
      <c r="L75" s="72">
        <f>SUM(L36:L74)</f>
        <v>0</v>
      </c>
      <c r="M75" s="72">
        <f>SUM(M36:M74)</f>
        <v>0</v>
      </c>
      <c r="N75" s="72">
        <f>SUM(N36:N74)</f>
        <v>0</v>
      </c>
      <c r="O75" s="69">
        <f t="shared" si="11"/>
        <v>0</v>
      </c>
      <c r="P75" s="263"/>
      <c r="Q75" s="56"/>
      <c r="R75" s="56"/>
      <c r="S75" s="56"/>
      <c r="T75" s="56"/>
      <c r="U75" s="56"/>
      <c r="V75" s="56"/>
    </row>
    <row r="76" spans="1:22" ht="13.5" thickBot="1" x14ac:dyDescent="0.45">
      <c r="C76" s="43"/>
      <c r="D76" s="22"/>
      <c r="E76" s="189"/>
      <c r="F76" s="22"/>
      <c r="G76" s="44">
        <f>F75+I75</f>
        <v>0</v>
      </c>
      <c r="H76" s="121"/>
      <c r="I76" s="122"/>
      <c r="J76" s="21"/>
      <c r="P76" s="56"/>
      <c r="Q76" s="56"/>
      <c r="R76" s="56"/>
      <c r="S76" s="56"/>
      <c r="T76" s="56"/>
      <c r="U76" s="56"/>
      <c r="V76" s="56"/>
    </row>
    <row r="77" spans="1:22" x14ac:dyDescent="0.4">
      <c r="C77" s="21"/>
      <c r="D77" s="21"/>
      <c r="E77" s="21"/>
      <c r="F77" s="21"/>
      <c r="G77" s="21"/>
      <c r="H77" s="21"/>
      <c r="I77" s="21"/>
      <c r="J77" s="21"/>
      <c r="P77" s="56"/>
      <c r="Q77" s="56"/>
      <c r="R77" s="56"/>
      <c r="S77" s="56"/>
      <c r="T77" s="56"/>
      <c r="U77" s="56"/>
      <c r="V77" s="56"/>
    </row>
    <row r="78" spans="1:22" x14ac:dyDescent="0.4">
      <c r="P78" s="56"/>
      <c r="Q78" s="56"/>
      <c r="R78" s="56"/>
      <c r="S78" s="56"/>
      <c r="T78" s="56"/>
      <c r="U78" s="56"/>
      <c r="V78" s="56"/>
    </row>
    <row r="79" spans="1:22" x14ac:dyDescent="0.4">
      <c r="P79" s="56"/>
      <c r="Q79" s="56"/>
      <c r="R79" s="56"/>
      <c r="S79" s="56"/>
      <c r="T79" s="56"/>
      <c r="U79" s="56"/>
      <c r="V79" s="56"/>
    </row>
    <row r="80" spans="1:22" ht="13.5" thickBot="1" x14ac:dyDescent="0.45">
      <c r="P80" s="56"/>
      <c r="Q80" s="56"/>
      <c r="R80" s="56"/>
      <c r="S80" s="56"/>
      <c r="T80" s="56"/>
      <c r="U80" s="56"/>
      <c r="V80" s="56"/>
    </row>
    <row r="81" spans="1:22" x14ac:dyDescent="0.4">
      <c r="A81" s="177" t="s">
        <v>119</v>
      </c>
      <c r="B81" s="178"/>
      <c r="C81" s="178"/>
      <c r="D81" s="178"/>
      <c r="E81" s="178"/>
      <c r="F81" s="178"/>
      <c r="G81" s="178"/>
      <c r="H81" s="178"/>
      <c r="I81" s="178"/>
      <c r="J81" s="178"/>
      <c r="K81" s="178"/>
      <c r="L81" s="178"/>
      <c r="M81" s="178"/>
      <c r="N81" s="178"/>
      <c r="O81" s="179"/>
      <c r="P81" s="56"/>
      <c r="Q81" s="56"/>
      <c r="R81" s="56"/>
      <c r="S81" s="56"/>
      <c r="T81" s="56"/>
      <c r="U81" s="56"/>
      <c r="V81" s="56"/>
    </row>
    <row r="82" spans="1:22" s="125" customFormat="1" ht="50.25" customHeight="1" thickBot="1" x14ac:dyDescent="0.45">
      <c r="A82" s="123"/>
      <c r="B82" s="264" t="s">
        <v>64</v>
      </c>
      <c r="C82" s="264"/>
      <c r="D82" s="264"/>
      <c r="E82" s="264" t="s">
        <v>103</v>
      </c>
      <c r="F82" s="265"/>
      <c r="G82" s="265"/>
      <c r="H82" s="265"/>
      <c r="I82" s="265"/>
      <c r="J82" s="265"/>
      <c r="K82" s="265"/>
      <c r="L82" s="265"/>
      <c r="M82" s="265"/>
      <c r="N82" s="265"/>
      <c r="O82" s="266"/>
      <c r="P82" s="124"/>
      <c r="Q82" s="124"/>
      <c r="R82" s="124"/>
      <c r="S82" s="124"/>
      <c r="T82" s="124"/>
      <c r="U82" s="124"/>
      <c r="V82" s="124"/>
    </row>
    <row r="83" spans="1:22" ht="13.5" thickBot="1" x14ac:dyDescent="0.45">
      <c r="A83" s="20" t="s">
        <v>22</v>
      </c>
      <c r="B83" s="274" t="s">
        <v>65</v>
      </c>
      <c r="C83" s="275"/>
      <c r="D83" s="126" t="s">
        <v>21</v>
      </c>
      <c r="E83" s="168" t="s">
        <v>45</v>
      </c>
      <c r="F83" s="169"/>
      <c r="G83" s="169"/>
      <c r="H83" s="169"/>
      <c r="I83" s="169"/>
      <c r="J83" s="169"/>
      <c r="K83" s="169"/>
      <c r="L83" s="169"/>
      <c r="M83" s="169"/>
      <c r="N83" s="169"/>
      <c r="O83" s="170"/>
      <c r="P83" s="56"/>
      <c r="Q83" s="56"/>
      <c r="R83" s="56"/>
      <c r="S83" s="56"/>
      <c r="T83" s="56"/>
      <c r="U83" s="56"/>
      <c r="V83" s="56"/>
    </row>
    <row r="84" spans="1:22" x14ac:dyDescent="0.4">
      <c r="A84" s="46" t="s">
        <v>0</v>
      </c>
      <c r="B84" s="272">
        <f>B16</f>
        <v>0</v>
      </c>
      <c r="C84" s="273"/>
      <c r="D84" s="127">
        <f>J28</f>
        <v>0</v>
      </c>
      <c r="E84" s="269"/>
      <c r="F84" s="270"/>
      <c r="G84" s="270"/>
      <c r="H84" s="270"/>
      <c r="I84" s="270"/>
      <c r="J84" s="270"/>
      <c r="K84" s="270"/>
      <c r="L84" s="270"/>
      <c r="M84" s="270"/>
      <c r="N84" s="270"/>
      <c r="O84" s="271"/>
      <c r="P84" s="56"/>
      <c r="Q84" s="56"/>
      <c r="R84" s="56"/>
      <c r="S84" s="56"/>
      <c r="T84" s="56"/>
      <c r="U84" s="56"/>
      <c r="V84" s="56"/>
    </row>
    <row r="85" spans="1:22" x14ac:dyDescent="0.4">
      <c r="A85" s="46" t="s">
        <v>1</v>
      </c>
      <c r="B85" s="267">
        <f t="shared" ref="B85:B88" si="15">B17</f>
        <v>0</v>
      </c>
      <c r="C85" s="268"/>
      <c r="D85" s="128">
        <f>K28</f>
        <v>0</v>
      </c>
      <c r="E85" s="269"/>
      <c r="F85" s="270"/>
      <c r="G85" s="270"/>
      <c r="H85" s="270"/>
      <c r="I85" s="270"/>
      <c r="J85" s="270"/>
      <c r="K85" s="270"/>
      <c r="L85" s="270"/>
      <c r="M85" s="270"/>
      <c r="N85" s="270"/>
      <c r="O85" s="271"/>
      <c r="P85" s="56"/>
      <c r="Q85" s="56"/>
      <c r="R85" s="56"/>
      <c r="S85" s="56"/>
      <c r="T85" s="56"/>
      <c r="U85" s="56"/>
      <c r="V85" s="56"/>
    </row>
    <row r="86" spans="1:22" x14ac:dyDescent="0.4">
      <c r="A86" s="46" t="s">
        <v>2</v>
      </c>
      <c r="B86" s="267">
        <f t="shared" si="15"/>
        <v>0</v>
      </c>
      <c r="C86" s="268"/>
      <c r="D86" s="128">
        <f>L28</f>
        <v>0</v>
      </c>
      <c r="E86" s="269"/>
      <c r="F86" s="270"/>
      <c r="G86" s="270"/>
      <c r="H86" s="270"/>
      <c r="I86" s="270"/>
      <c r="J86" s="270"/>
      <c r="K86" s="270"/>
      <c r="L86" s="270"/>
      <c r="M86" s="270"/>
      <c r="N86" s="270"/>
      <c r="O86" s="271"/>
      <c r="P86" s="56"/>
      <c r="Q86" s="56"/>
      <c r="R86" s="56"/>
      <c r="S86" s="56"/>
      <c r="T86" s="56"/>
      <c r="U86" s="56"/>
      <c r="V86" s="56"/>
    </row>
    <row r="87" spans="1:22" x14ac:dyDescent="0.4">
      <c r="A87" s="46" t="s">
        <v>3</v>
      </c>
      <c r="B87" s="267">
        <f t="shared" si="15"/>
        <v>0</v>
      </c>
      <c r="C87" s="268"/>
      <c r="D87" s="128">
        <f>M28</f>
        <v>0</v>
      </c>
      <c r="E87" s="269"/>
      <c r="F87" s="270"/>
      <c r="G87" s="270"/>
      <c r="H87" s="270"/>
      <c r="I87" s="270"/>
      <c r="J87" s="270"/>
      <c r="K87" s="270"/>
      <c r="L87" s="270"/>
      <c r="M87" s="270"/>
      <c r="N87" s="270"/>
      <c r="O87" s="271"/>
      <c r="P87" s="56"/>
      <c r="Q87" s="56"/>
      <c r="R87" s="56"/>
      <c r="S87" s="56"/>
      <c r="T87" s="56"/>
      <c r="U87" s="56"/>
      <c r="V87" s="56"/>
    </row>
    <row r="88" spans="1:22" x14ac:dyDescent="0.4">
      <c r="A88" s="46" t="s">
        <v>4</v>
      </c>
      <c r="B88" s="267">
        <f t="shared" si="15"/>
        <v>0</v>
      </c>
      <c r="C88" s="268"/>
      <c r="D88" s="128">
        <f>N28</f>
        <v>0</v>
      </c>
      <c r="E88" s="269"/>
      <c r="F88" s="270"/>
      <c r="G88" s="270"/>
      <c r="H88" s="270"/>
      <c r="I88" s="270"/>
      <c r="J88" s="270"/>
      <c r="K88" s="270"/>
      <c r="L88" s="270"/>
      <c r="M88" s="270"/>
      <c r="N88" s="270"/>
      <c r="O88" s="271"/>
      <c r="P88" s="56"/>
      <c r="Q88" s="56"/>
      <c r="R88" s="56"/>
      <c r="S88" s="56"/>
      <c r="T88" s="56"/>
      <c r="U88" s="56"/>
      <c r="V88" s="56"/>
    </row>
  </sheetData>
  <sheetProtection algorithmName="SHA-512" hashValue="bQyJlmN5YCEE6ZlcGAQS7HAWm4fCOuH80qWlL7Jpq+7BraeEAUFskYwTWzVfwLR57SbFn8XPWI26C+ZGGviALg==" saltValue="Vi/widIXwoxrgJJIoxACpA==" spinCount="100000" sheet="1" formatCells="0" formatColumns="0" formatRows="0" insertColumns="0" insertRows="0" insertHyperlinks="0" deleteColumns="0" deleteRows="0" sort="0" autoFilter="0" pivotTables="0"/>
  <mergeCells count="66">
    <mergeCell ref="P70:P75"/>
    <mergeCell ref="B82:D82"/>
    <mergeCell ref="E82:O82"/>
    <mergeCell ref="B88:C88"/>
    <mergeCell ref="B87:C87"/>
    <mergeCell ref="E87:O87"/>
    <mergeCell ref="E88:O88"/>
    <mergeCell ref="B85:C85"/>
    <mergeCell ref="E86:O86"/>
    <mergeCell ref="B84:C84"/>
    <mergeCell ref="B86:C86"/>
    <mergeCell ref="E85:O85"/>
    <mergeCell ref="E84:O84"/>
    <mergeCell ref="B83:C83"/>
    <mergeCell ref="B36:H36"/>
    <mergeCell ref="O24:O25"/>
    <mergeCell ref="H33:H34"/>
    <mergeCell ref="G33:G34"/>
    <mergeCell ref="G32:I32"/>
    <mergeCell ref="I33:I34"/>
    <mergeCell ref="J30:O31"/>
    <mergeCell ref="D32:F32"/>
    <mergeCell ref="E33:E34"/>
    <mergeCell ref="F33:F34"/>
    <mergeCell ref="D33:D34"/>
    <mergeCell ref="J33:O33"/>
    <mergeCell ref="D31:I31"/>
    <mergeCell ref="C31:C34"/>
    <mergeCell ref="B31:B34"/>
    <mergeCell ref="P24:P28"/>
    <mergeCell ref="B9:C9"/>
    <mergeCell ref="B10:C10"/>
    <mergeCell ref="D10:K10"/>
    <mergeCell ref="B1:I1"/>
    <mergeCell ref="B2:I2"/>
    <mergeCell ref="B6:I6"/>
    <mergeCell ref="B4:I4"/>
    <mergeCell ref="B8:C8"/>
    <mergeCell ref="D8:K8"/>
    <mergeCell ref="D9:K9"/>
    <mergeCell ref="B18:J18"/>
    <mergeCell ref="B19:J19"/>
    <mergeCell ref="B20:J20"/>
    <mergeCell ref="C24:F24"/>
    <mergeCell ref="L10:N10"/>
    <mergeCell ref="B12:C12"/>
    <mergeCell ref="D12:E12"/>
    <mergeCell ref="A14:D14"/>
    <mergeCell ref="B16:J16"/>
    <mergeCell ref="A15:J15"/>
    <mergeCell ref="B17:J17"/>
    <mergeCell ref="E14:J14"/>
    <mergeCell ref="C22:I23"/>
    <mergeCell ref="J22:P23"/>
    <mergeCell ref="E83:O83"/>
    <mergeCell ref="C25:G25"/>
    <mergeCell ref="C26:G26"/>
    <mergeCell ref="C27:G27"/>
    <mergeCell ref="C28:G28"/>
    <mergeCell ref="A81:O81"/>
    <mergeCell ref="J32:O32"/>
    <mergeCell ref="B30:I30"/>
    <mergeCell ref="B29:I29"/>
    <mergeCell ref="E75:E76"/>
    <mergeCell ref="A32:A34"/>
    <mergeCell ref="B57:H57"/>
  </mergeCells>
  <dataValidations count="2">
    <dataValidation type="custom" allowBlank="1" showInputMessage="1" showErrorMessage="1" error=" Не може да се попълва едновременно месеци и дни" sqref="D37:D56 D58:D73" xr:uid="{00000000-0002-0000-0100-000000000000}">
      <formula1>OR(D37="",G37="")</formula1>
    </dataValidation>
    <dataValidation type="custom" allowBlank="1" showInputMessage="1" showErrorMessage="1" error="Не се допуска едновременно въвеждане на брой месеци и брой дни_x000a_" sqref="G37:G56 G58:G72" xr:uid="{00000000-0002-0000-0100-000001000000}">
      <formula1>OR(D37="",G37="")</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Sheet1!$A$1:$A$14</xm:f>
          </x14:formula1>
          <xm:sqref>D10:K10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sqref="A1:A14"/>
    </sheetView>
  </sheetViews>
  <sheetFormatPr defaultRowHeight="14.25" x14ac:dyDescent="0.45"/>
  <cols>
    <col min="1" max="1" width="143.1328125" customWidth="1"/>
    <col min="2" max="2" width="16" customWidth="1"/>
  </cols>
  <sheetData>
    <row r="1" spans="1:1" ht="34.5" customHeight="1" x14ac:dyDescent="0.45">
      <c r="A1" s="34" t="s">
        <v>62</v>
      </c>
    </row>
    <row r="2" spans="1:1" x14ac:dyDescent="0.45">
      <c r="A2" s="34" t="s">
        <v>38</v>
      </c>
    </row>
    <row r="3" spans="1:1" x14ac:dyDescent="0.45">
      <c r="A3" s="34" t="s">
        <v>46</v>
      </c>
    </row>
    <row r="4" spans="1:1" x14ac:dyDescent="0.45">
      <c r="A4" s="34" t="s">
        <v>39</v>
      </c>
    </row>
    <row r="5" spans="1:1" ht="46.5" customHeight="1" x14ac:dyDescent="0.45">
      <c r="A5" s="34" t="s">
        <v>40</v>
      </c>
    </row>
    <row r="6" spans="1:1" x14ac:dyDescent="0.45">
      <c r="A6" s="34" t="s">
        <v>41</v>
      </c>
    </row>
    <row r="7" spans="1:1" x14ac:dyDescent="0.45">
      <c r="A7" s="34" t="s">
        <v>42</v>
      </c>
    </row>
    <row r="8" spans="1:1" x14ac:dyDescent="0.45">
      <c r="A8" s="34" t="s">
        <v>43</v>
      </c>
    </row>
    <row r="9" spans="1:1" x14ac:dyDescent="0.45">
      <c r="A9" s="34" t="s">
        <v>63</v>
      </c>
    </row>
    <row r="10" spans="1:1" ht="28.5" x14ac:dyDescent="0.45">
      <c r="A10" s="34" t="s">
        <v>47</v>
      </c>
    </row>
    <row r="11" spans="1:1" ht="28.5" x14ac:dyDescent="0.45">
      <c r="A11" s="34" t="s">
        <v>48</v>
      </c>
    </row>
    <row r="12" spans="1:1" ht="28.5" x14ac:dyDescent="0.45">
      <c r="A12" s="34" t="s">
        <v>49</v>
      </c>
    </row>
    <row r="13" spans="1:1" ht="28.5" x14ac:dyDescent="0.45">
      <c r="A13" s="34" t="s">
        <v>50</v>
      </c>
    </row>
    <row r="14" spans="1:1" x14ac:dyDescent="0.45">
      <c r="A14" s="34" t="s">
        <v>51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C164356D6632740920F9A173ED8E198" ma:contentTypeVersion="15" ma:contentTypeDescription="Създаване на нов документ" ma:contentTypeScope="" ma:versionID="33eb8bf169875d6a6434fe333dc10f3a">
  <xsd:schema xmlns:xsd="http://www.w3.org/2001/XMLSchema" xmlns:xs="http://www.w3.org/2001/XMLSchema" xmlns:p="http://schemas.microsoft.com/office/2006/metadata/properties" xmlns:ns2="b348f622-4170-4590-8d5c-fdc82777b5a9" xmlns:ns3="9ba338a3-2cb7-409d-9687-0828ebf8deef" targetNamespace="http://schemas.microsoft.com/office/2006/metadata/properties" ma:root="true" ma:fieldsID="6834123e7e7035c271eca06c3f57bccf" ns2:_="" ns3:_="">
    <xsd:import namespace="b348f622-4170-4590-8d5c-fdc82777b5a9"/>
    <xsd:import namespace="9ba338a3-2cb7-409d-9687-0828ebf8de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48f622-4170-4590-8d5c-fdc82777b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Етикети за изображения" ma:readOnly="false" ma:fieldId="{5cf76f15-5ced-4ddc-b409-7134ff3c332f}" ma:taxonomyMulti="true" ma:sspId="24f06310-ab0b-42be-a4de-9a08438ef7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338a3-2cb7-409d-9687-0828ebf8de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1ed4f7-ae38-4642-bb3b-1974a3cec6a6}" ma:internalName="TaxCatchAll" ma:showField="CatchAllData" ma:web="9ba338a3-2cb7-409d-9687-0828ebf8dee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Споделени с подробност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48f622-4170-4590-8d5c-fdc82777b5a9">
      <Terms xmlns="http://schemas.microsoft.com/office/infopath/2007/PartnerControls"/>
    </lcf76f155ced4ddcb4097134ff3c332f>
    <TaxCatchAll xmlns="9ba338a3-2cb7-409d-9687-0828ebf8deef" xsi:nil="true"/>
  </documentManagement>
</p:properties>
</file>

<file path=customXml/itemProps1.xml><?xml version="1.0" encoding="utf-8"?>
<ds:datastoreItem xmlns:ds="http://schemas.openxmlformats.org/officeDocument/2006/customXml" ds:itemID="{F2EC702A-15B6-4BE2-BA0D-062559D9BEA1}"/>
</file>

<file path=customXml/itemProps2.xml><?xml version="1.0" encoding="utf-8"?>
<ds:datastoreItem xmlns:ds="http://schemas.openxmlformats.org/officeDocument/2006/customXml" ds:itemID="{2D739CBA-E994-4953-84E3-3403A1DF69AC}">
  <ds:schemaRefs>
    <ds:schemaRef ds:uri="http://schemas.microsoft.com/sharepoint/v3/contenttype/forms"/>
  </ds:schemaRefs>
</ds:datastoreItem>
</file>

<file path=customXml/itemProps3.xml><?xml version="1.0" encoding="utf-8"?>
<ds:datastoreItem xmlns:ds="http://schemas.openxmlformats.org/officeDocument/2006/customXml" ds:itemID="{4969659F-C526-436C-9334-D89B20529180}">
  <ds:schemaRefs>
    <ds:schemaRef ds:uri="b348f622-4170-4590-8d5c-fdc82777b5a9"/>
    <ds:schemaRef ds:uri="http://www.w3.org/XML/1998/namespace"/>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9ba338a3-2cb7-409d-9687-0828ebf8dee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Приложение 1а. Формуляр за бюджет за малки проекти без партньор_v3</dc:title>
  <dc:subject>BG-CIVILSOCIETY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2018-10-10T07:29:45Z</cp:lastPrinted>
  <dcterms:created xsi:type="dcterms:W3CDTF">2018-05-17T14:29:37Z</dcterms:created>
  <dcterms:modified xsi:type="dcterms:W3CDTF">2026-08-28T08:28:37Z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0x0101009C164356D6632740920F9A173ED8E198</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Приложение 1а. Формуляр за бюджет за малки проекти без партньор_v3</vt:lpwstr>
  </property>
  <property fmtid="{D5CDD505-2E9C-101B-9397-08002B2CF9AE}" pid="7" name="GrACE context">
    <vt:lpwstr>BG-CIVILSOCIETY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09:56:33</vt:lpwstr>
  </property>
  <property fmtid="{D5CDD505-2E9C-101B-9397-08002B2CF9AE}" pid="10" name="GrACE date of creation">
    <vt:lpwstr>07-08-2026</vt:lpwstr>
  </property>
  <property fmtid="{D5CDD505-2E9C-101B-9397-08002B2CF9AE}" pid="11" name="GrACE version number and date">
    <vt:lpwstr>v3.0/31-08-2026</vt:lpwstr>
  </property>
  <property fmtid="{D5CDD505-2E9C-101B-9397-08002B2CF9AE}" pid="12" name="GrACE document classification">
    <vt:lpwstr>8.19.13 Call</vt:lpwstr>
  </property>
  <property fmtid="{D5CDD505-2E9C-101B-9397-08002B2CF9AE}" pid="13" name="GrACE reference ID">
    <vt:lpwstr>65229</vt:lpwstr>
  </property>
</Properties>
</file>